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小学" sheetId="1" r:id="rId1"/>
    <sheet name="初中" sheetId="2" r:id="rId2"/>
  </sheets>
  <definedNames>
    <definedName name="_xlnm.Print_Titles" localSheetId="1">'初中'!$1:$4</definedName>
    <definedName name="_xlnm.Print_Titles" localSheetId="0">'小学'!$1:$4</definedName>
  </definedNames>
  <calcPr fullCalcOnLoad="1"/>
</workbook>
</file>

<file path=xl/sharedStrings.xml><?xml version="1.0" encoding="utf-8"?>
<sst xmlns="http://schemas.openxmlformats.org/spreadsheetml/2006/main" count="402" uniqueCount="248">
  <si>
    <t>附件3—1</t>
  </si>
  <si>
    <r>
      <t>贵阳市202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年义务教育阶段学校招生计划备案表（小学）</t>
    </r>
  </si>
  <si>
    <t xml:space="preserve">填报单位（盖章）： 白云区教育局                                    填表人： 刘勇                                                 时间：2021年05月08日       </t>
  </si>
  <si>
    <t>序号</t>
  </si>
  <si>
    <t>学校名称</t>
  </si>
  <si>
    <t>办学地址</t>
  </si>
  <si>
    <t>办学性质</t>
  </si>
  <si>
    <t>核定下达招收班级数</t>
  </si>
  <si>
    <t>核定  下达  招生  人数</t>
  </si>
  <si>
    <t>是否住读</t>
  </si>
  <si>
    <r>
      <t xml:space="preserve">民办学校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收费标准  </t>
    </r>
    <r>
      <rPr>
        <b/>
        <sz val="9"/>
        <rFont val="宋体"/>
        <family val="0"/>
      </rPr>
      <t>（元/学期）</t>
    </r>
  </si>
  <si>
    <r>
      <t xml:space="preserve">民办学校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住宿费标准   </t>
    </r>
    <r>
      <rPr>
        <b/>
        <sz val="9"/>
        <rFont val="宋体"/>
        <family val="0"/>
      </rPr>
      <t>（元/学期）</t>
    </r>
  </si>
  <si>
    <t>学校    负责人</t>
  </si>
  <si>
    <t>学校联系电话</t>
  </si>
  <si>
    <t>招生咨询电话</t>
  </si>
  <si>
    <t>备注</t>
  </si>
  <si>
    <t>白云区第一小学</t>
  </si>
  <si>
    <t>白云区育才路14号</t>
  </si>
  <si>
    <t>公办</t>
  </si>
  <si>
    <t>晋松</t>
  </si>
  <si>
    <t>0851-88302070</t>
  </si>
  <si>
    <t>白云区第一小学一分校（俊发城）</t>
  </si>
  <si>
    <t>白云区都拉乡黑石头村</t>
  </si>
  <si>
    <t>曹俊钦</t>
  </si>
  <si>
    <t>0851-88413603</t>
  </si>
  <si>
    <t>白云区第一小学二分校（米兰春天）</t>
  </si>
  <si>
    <t>白云区泉湖社区米兰春天</t>
  </si>
  <si>
    <t>白云区第二小学</t>
  </si>
  <si>
    <t>贵阳市白云区同心路40号</t>
  </si>
  <si>
    <t>胡绍潮</t>
  </si>
  <si>
    <t>0851-88340298</t>
  </si>
  <si>
    <t>白云区第三小学</t>
  </si>
  <si>
    <t>白云区麦架镇麦架村</t>
  </si>
  <si>
    <t>谭富贵</t>
  </si>
  <si>
    <t>0851-84350001</t>
  </si>
  <si>
    <t>白云区白云四小</t>
  </si>
  <si>
    <t>白云区艳山红镇粑粑坳</t>
  </si>
  <si>
    <t>邵建荣</t>
  </si>
  <si>
    <t>0851-84418069</t>
  </si>
  <si>
    <t>白云区第五小学</t>
  </si>
  <si>
    <t>白云区麦架镇下堰村</t>
  </si>
  <si>
    <t>迟凯燕</t>
  </si>
  <si>
    <t>0851-88171675</t>
  </si>
  <si>
    <t>白云区第六小学</t>
  </si>
  <si>
    <t>白云区龚北路</t>
  </si>
  <si>
    <t>杨捍东</t>
  </si>
  <si>
    <t>白云区第七小学</t>
  </si>
  <si>
    <t>白云区白沙关居委会</t>
  </si>
  <si>
    <t>王家宝</t>
  </si>
  <si>
    <t>0851-84364916</t>
  </si>
  <si>
    <t>白云区第八小学</t>
  </si>
  <si>
    <t>白云区金塘北街73号</t>
  </si>
  <si>
    <t>李国香</t>
  </si>
  <si>
    <t>0851-88354723</t>
  </si>
  <si>
    <t>白云区第九小学</t>
  </si>
  <si>
    <t>白云区建设南路5号</t>
  </si>
  <si>
    <t>令狐烛</t>
  </si>
  <si>
    <t>0851-88202684</t>
  </si>
  <si>
    <t>白云区第九小学一分校（伊顿）</t>
  </si>
  <si>
    <t>白云区马掌坡路543号</t>
  </si>
  <si>
    <t>印江桃</t>
  </si>
  <si>
    <t>0851-84861973</t>
  </si>
  <si>
    <r>
      <t>白云区第九小学二分校（</t>
    </r>
    <r>
      <rPr>
        <b/>
        <sz val="9"/>
        <rFont val="宋体"/>
        <family val="0"/>
      </rPr>
      <t>3117</t>
    </r>
    <r>
      <rPr>
        <sz val="9"/>
        <rFont val="宋体"/>
        <family val="0"/>
      </rPr>
      <t>厂）</t>
    </r>
  </si>
  <si>
    <r>
      <t>白云区金园路</t>
    </r>
    <r>
      <rPr>
        <sz val="10"/>
        <rFont val="Arial"/>
        <family val="2"/>
      </rPr>
      <t>69</t>
    </r>
    <r>
      <rPr>
        <sz val="10"/>
        <rFont val="宋体"/>
        <family val="0"/>
      </rPr>
      <t>号中航居委会</t>
    </r>
  </si>
  <si>
    <t>刘晓娟</t>
  </si>
  <si>
    <t>白云区第十小学</t>
  </si>
  <si>
    <t>白云区白云北路10号</t>
  </si>
  <si>
    <t>张炯</t>
  </si>
  <si>
    <t>白云区第十小学一分校（恒大城）</t>
  </si>
  <si>
    <r>
      <t>贵阳市白云区云环路</t>
    </r>
    <r>
      <rPr>
        <sz val="10"/>
        <rFont val="Arial"/>
        <family val="2"/>
      </rPr>
      <t>388</t>
    </r>
    <r>
      <rPr>
        <sz val="10"/>
        <rFont val="宋体"/>
        <family val="0"/>
      </rPr>
      <t>号</t>
    </r>
  </si>
  <si>
    <t>白云区第十一小学</t>
  </si>
  <si>
    <t>贵阳市白云区云环路</t>
  </si>
  <si>
    <t>吴卓玲</t>
  </si>
  <si>
    <t>白云区第十二小学</t>
  </si>
  <si>
    <t>高新沙文园区科创南路</t>
  </si>
  <si>
    <t>方晓平</t>
  </si>
  <si>
    <t>0851-84402936</t>
  </si>
  <si>
    <t>白云区第十五小学</t>
  </si>
  <si>
    <t>贵阳市白云区七彩街</t>
  </si>
  <si>
    <t>文琼</t>
  </si>
  <si>
    <t>白云区第十六小学</t>
  </si>
  <si>
    <t>白云区龙井路</t>
  </si>
  <si>
    <t>安仕文</t>
  </si>
  <si>
    <t>0851-88209427</t>
  </si>
  <si>
    <t>白云区第八初级中学小学部</t>
  </si>
  <si>
    <t>白云区都新社区</t>
  </si>
  <si>
    <t>高应阳</t>
  </si>
  <si>
    <t>白云区艳山红镇曹关小学</t>
  </si>
  <si>
    <t>白云区艳山红镇曹关村</t>
  </si>
  <si>
    <t>吴俊</t>
  </si>
  <si>
    <t>0851-84405857</t>
  </si>
  <si>
    <t>白云区艳山红镇尖坡小学</t>
  </si>
  <si>
    <t>白云区艳山红镇尖坡村</t>
  </si>
  <si>
    <t>黄金</t>
  </si>
  <si>
    <t>白云区艳山红镇高山小学</t>
  </si>
  <si>
    <t>白云区艳山红镇高山村</t>
  </si>
  <si>
    <t>吕丽</t>
  </si>
  <si>
    <t>白云区麦架镇孙关小学</t>
  </si>
  <si>
    <t>白云区麦架镇果园村</t>
  </si>
  <si>
    <t>王海琴</t>
  </si>
  <si>
    <t>0851-84864115</t>
  </si>
  <si>
    <t>白云区麦架镇青山小学</t>
  </si>
  <si>
    <t>白云区麦架镇青山村</t>
  </si>
  <si>
    <t>宋光成</t>
  </si>
  <si>
    <t>白云区麦架镇马堰小学</t>
  </si>
  <si>
    <t>白云区麦架镇马堰村</t>
  </si>
  <si>
    <t>虞继英</t>
  </si>
  <si>
    <t>白云区麦架镇摆茅小学</t>
  </si>
  <si>
    <t>白云区麦架镇摆茅村</t>
  </si>
  <si>
    <t>徐明伦</t>
  </si>
  <si>
    <t>0851-84442028</t>
  </si>
  <si>
    <t>白云区沙文镇沙文小学</t>
  </si>
  <si>
    <t>白云区沙文镇凉水村</t>
  </si>
  <si>
    <t>彭严华</t>
  </si>
  <si>
    <t>0851-88259692</t>
  </si>
  <si>
    <t>白云区沙文镇扁山小学</t>
  </si>
  <si>
    <t>白云区沙文镇扁山村</t>
  </si>
  <si>
    <t>彭伯顺</t>
  </si>
  <si>
    <t>白云区沙文镇蒙台小学</t>
  </si>
  <si>
    <t>白云区沙文镇蒙台村</t>
  </si>
  <si>
    <t>丁荣坤</t>
  </si>
  <si>
    <t>0851-84411069</t>
  </si>
  <si>
    <t>白云区都拉布依族乡都拉小学</t>
  </si>
  <si>
    <t>白云区都拉乡奔土村</t>
  </si>
  <si>
    <t>杨福妹</t>
  </si>
  <si>
    <t>白云区都拉布依族乡都溪小学</t>
  </si>
  <si>
    <t>白云区都拉乡都溪村</t>
  </si>
  <si>
    <t>姚荣友</t>
  </si>
  <si>
    <t>白云区牛场布依族乡中心完小</t>
  </si>
  <si>
    <t>白云区牛场乡牛场村</t>
  </si>
  <si>
    <t>许健</t>
  </si>
  <si>
    <t>0851-84430598</t>
  </si>
  <si>
    <t>白云区牛场布依族乡红锦学校</t>
  </si>
  <si>
    <t>白云区牛场乡红锦村干榜组</t>
  </si>
  <si>
    <t>吴勇勇</t>
  </si>
  <si>
    <t>白云区牛场布依族乡落刀学校</t>
  </si>
  <si>
    <t>白云区牛场乡落刀村</t>
  </si>
  <si>
    <t>郑明红</t>
  </si>
  <si>
    <t>白云区启智学校</t>
  </si>
  <si>
    <t>白云区健康路9号</t>
  </si>
  <si>
    <t>胡国富</t>
  </si>
  <si>
    <t>小计</t>
  </si>
  <si>
    <t>白云区昕昕外国语实验学校</t>
  </si>
  <si>
    <t>白云区白沙路161号</t>
  </si>
  <si>
    <t>民办</t>
  </si>
  <si>
    <t>是</t>
  </si>
  <si>
    <t>涂利钊</t>
  </si>
  <si>
    <t>白云区高新海嘉学校</t>
  </si>
  <si>
    <t>贵阳高新区沙文科技产业园高海路南</t>
  </si>
  <si>
    <t>徐加胜</t>
  </si>
  <si>
    <t>0851-84607850</t>
  </si>
  <si>
    <t>白云区艺蕾学校</t>
  </si>
  <si>
    <t>白云区白云南路895号</t>
  </si>
  <si>
    <t>王贵红</t>
  </si>
  <si>
    <t>白云区永茂小学</t>
  </si>
  <si>
    <t>白云区南湖路</t>
  </si>
  <si>
    <t>陈增庆</t>
  </si>
  <si>
    <t>0851-84617333</t>
  </si>
  <si>
    <t>0851-84617799</t>
  </si>
  <si>
    <t>白云区领育学校</t>
  </si>
  <si>
    <t>白云区龚家寨蓝宝石街</t>
  </si>
  <si>
    <t>万思远</t>
  </si>
  <si>
    <t>白云区同心学校</t>
  </si>
  <si>
    <t>白云区艳山红镇鸡场村</t>
  </si>
  <si>
    <t>李强</t>
  </si>
  <si>
    <t>白云区爱心学校</t>
  </si>
  <si>
    <t>白云区艳山红镇刘庄村</t>
  </si>
  <si>
    <t>郭远琴</t>
  </si>
  <si>
    <t>0851-84409196</t>
  </si>
  <si>
    <t>白云区莲花山爱心学校</t>
  </si>
  <si>
    <t>白云区艳山红镇莲花山</t>
  </si>
  <si>
    <t>白云区共大学校</t>
  </si>
  <si>
    <t>白云区艳山红镇程关村共大</t>
  </si>
  <si>
    <t xml:space="preserve">关志娟 </t>
  </si>
  <si>
    <t>白云区文武双修学校</t>
  </si>
  <si>
    <t>白云区延安村</t>
  </si>
  <si>
    <t>吕次明</t>
  </si>
  <si>
    <t>白云区精英学校</t>
  </si>
  <si>
    <t>白云区艳山红镇艳山红村山王庙组7号</t>
  </si>
  <si>
    <t>李晓静</t>
  </si>
  <si>
    <t>白云区阳光学校</t>
  </si>
  <si>
    <t xml:space="preserve">白云区艳山红镇大山洞村豹子山组 </t>
  </si>
  <si>
    <t>张延刚</t>
  </si>
  <si>
    <t>白云区新阳学校</t>
  </si>
  <si>
    <t>黄进琴</t>
  </si>
  <si>
    <t>白云区鸿鹄学校</t>
  </si>
  <si>
    <t>白云区金园路风筝放飞场内</t>
  </si>
  <si>
    <t>吴小红</t>
  </si>
  <si>
    <t>白云区兴民学校</t>
  </si>
  <si>
    <t>白云区艳山红镇大山洞村</t>
  </si>
  <si>
    <t>李祥</t>
  </si>
  <si>
    <t>白云区育才学校</t>
  </si>
  <si>
    <t>艳山红镇大山洞村豹子山组</t>
  </si>
  <si>
    <t>张远才</t>
  </si>
  <si>
    <t>085184405552</t>
  </si>
  <si>
    <t>白云区新村展望小学</t>
  </si>
  <si>
    <t>白云区麦架镇新村村</t>
  </si>
  <si>
    <t>郭洪</t>
  </si>
  <si>
    <t>合计</t>
  </si>
  <si>
    <t>附件3—2</t>
  </si>
  <si>
    <r>
      <t>白云区202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年义务教育阶段招生计划（初中）</t>
    </r>
  </si>
  <si>
    <r>
      <t>填报单位（盖章）： 白云区教育局                                        填表人：刘勇                                       时间：2021年05月0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日       </t>
    </r>
  </si>
  <si>
    <t>核定下达招生人数</t>
  </si>
  <si>
    <r>
      <t xml:space="preserve">民办学校   收费标准     </t>
    </r>
    <r>
      <rPr>
        <sz val="9"/>
        <rFont val="宋体"/>
        <family val="0"/>
      </rPr>
      <t>（元/学期）</t>
    </r>
  </si>
  <si>
    <r>
      <t>民办学校   住宿费标准</t>
    </r>
    <r>
      <rPr>
        <sz val="9"/>
        <rFont val="宋体"/>
        <family val="0"/>
      </rPr>
      <t>（元/学期）</t>
    </r>
  </si>
  <si>
    <t>学校  负责人</t>
  </si>
  <si>
    <t>白云区实验中学</t>
  </si>
  <si>
    <t>白云区白沙关社区刚玉街</t>
  </si>
  <si>
    <t>张建林</t>
  </si>
  <si>
    <t>白云区第三中学</t>
  </si>
  <si>
    <t>白云区麦架镇大兴路</t>
  </si>
  <si>
    <t>娄义良</t>
  </si>
  <si>
    <t>白云区第五中学</t>
  </si>
  <si>
    <t>白云区艳山红镇摆拢村</t>
  </si>
  <si>
    <t xml:space="preserve"> 黄晖 </t>
  </si>
  <si>
    <t>17784125269</t>
  </si>
  <si>
    <t>白云区第六中学</t>
  </si>
  <si>
    <t>白云区沙文镇沙子哨</t>
  </si>
  <si>
    <t>刘伟</t>
  </si>
  <si>
    <t>白云区第七中学</t>
  </si>
  <si>
    <t>白云区艳山红长山路49号</t>
  </si>
  <si>
    <t>陈恒明</t>
  </si>
  <si>
    <t>白云区第八中学</t>
  </si>
  <si>
    <t>白云区都新社区教育路</t>
  </si>
  <si>
    <t>白云区第九中学</t>
  </si>
  <si>
    <t>白云区马掌坡路（曹关村）</t>
  </si>
  <si>
    <t>姚红梅</t>
  </si>
  <si>
    <t>白云区第十中学</t>
  </si>
  <si>
    <t>曾屹</t>
  </si>
  <si>
    <t>白云区民族中学</t>
  </si>
  <si>
    <t>白云区牛场乡牛场村和谐路</t>
  </si>
  <si>
    <t>马建华</t>
  </si>
  <si>
    <t>白云兴农中学</t>
  </si>
  <si>
    <t>贵阳市白云区通化路57号</t>
  </si>
  <si>
    <t>蒲邦顺</t>
  </si>
  <si>
    <t xml:space="preserve">0851-84406666 </t>
  </si>
  <si>
    <t>白云区永茂中学</t>
  </si>
  <si>
    <t>童雁</t>
  </si>
  <si>
    <t>白云区南湖实验中学</t>
  </si>
  <si>
    <t>艳山红镇摆拢村</t>
  </si>
  <si>
    <t>李望林</t>
  </si>
  <si>
    <t>18302675227
13078596959</t>
  </si>
  <si>
    <t>双语班：31000 
融合班：60000</t>
  </si>
  <si>
    <t>白云区华师一学校</t>
  </si>
  <si>
    <t>贵阳市白云区高纳路</t>
  </si>
  <si>
    <t>殷希群</t>
  </si>
  <si>
    <t>0851-86750555</t>
  </si>
  <si>
    <t>公民办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</si>
</sst>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8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3" fillId="0" borderId="3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0" borderId="0">
      <alignment vertical="center"/>
      <protection/>
    </xf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0" borderId="0">
      <alignment vertical="center"/>
      <protection/>
    </xf>
    <xf numFmtId="0" fontId="0" fillId="4" borderId="0" applyNumberFormat="0" applyBorder="0" applyAlignment="0" applyProtection="0"/>
    <xf numFmtId="0" fontId="13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69" applyFont="1" applyFill="1" applyBorder="1" applyAlignment="1">
      <alignment horizontal="center" vertical="center"/>
      <protection/>
    </xf>
    <xf numFmtId="0" fontId="4" fillId="19" borderId="9" xfId="73" applyNumberFormat="1" applyFont="1" applyFill="1" applyBorder="1" applyAlignment="1">
      <alignment horizontal="center" vertical="center"/>
    </xf>
    <xf numFmtId="0" fontId="4" fillId="19" borderId="9" xfId="37" applyFont="1" applyFill="1" applyBorder="1" applyAlignment="1">
      <alignment horizontal="center" vertical="center"/>
      <protection/>
    </xf>
    <xf numFmtId="0" fontId="4" fillId="19" borderId="9" xfId="0" applyFont="1" applyFill="1" applyBorder="1" applyAlignment="1">
      <alignment horizontal="center" vertical="center"/>
    </xf>
    <xf numFmtId="0" fontId="6" fillId="19" borderId="9" xfId="40" applyFont="1" applyFill="1" applyBorder="1" applyAlignment="1">
      <alignment horizontal="center" vertical="center"/>
      <protection/>
    </xf>
    <xf numFmtId="0" fontId="4" fillId="19" borderId="9" xfId="74" applyFont="1" applyFill="1" applyBorder="1" applyAlignment="1">
      <alignment horizontal="center" vertical="center"/>
      <protection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9" xfId="15" applyFont="1" applyFill="1" applyBorder="1" applyAlignment="1">
      <alignment horizontal="center" vertical="center"/>
      <protection/>
    </xf>
    <xf numFmtId="0" fontId="4" fillId="19" borderId="9" xfId="74" applyFont="1" applyFill="1" applyBorder="1" applyAlignment="1">
      <alignment horizontal="center" vertical="center" wrapText="1"/>
      <protection/>
    </xf>
    <xf numFmtId="0" fontId="5" fillId="19" borderId="9" xfId="40" applyFont="1" applyFill="1" applyBorder="1" applyAlignment="1">
      <alignment horizontal="center" vertical="center"/>
      <protection/>
    </xf>
    <xf numFmtId="0" fontId="5" fillId="19" borderId="10" xfId="69" applyFont="1" applyFill="1" applyBorder="1" applyAlignment="1">
      <alignment horizontal="center" vertical="center"/>
      <protection/>
    </xf>
    <xf numFmtId="0" fontId="5" fillId="19" borderId="11" xfId="69" applyFont="1" applyFill="1" applyBorder="1" applyAlignment="1">
      <alignment horizontal="center" vertical="center"/>
      <protection/>
    </xf>
    <xf numFmtId="0" fontId="5" fillId="19" borderId="12" xfId="69" applyFont="1" applyFill="1" applyBorder="1" applyAlignment="1">
      <alignment horizontal="center" vertical="center"/>
      <protection/>
    </xf>
    <xf numFmtId="0" fontId="5" fillId="19" borderId="1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4" fillId="19" borderId="9" xfId="44" applyFont="1" applyFill="1" applyBorder="1" applyAlignment="1">
      <alignment horizontal="center" vertical="center" shrinkToFit="1"/>
      <protection/>
    </xf>
    <xf numFmtId="0" fontId="4" fillId="19" borderId="9" xfId="71" applyFont="1" applyFill="1" applyBorder="1" applyAlignment="1">
      <alignment horizontal="center" vertical="center" shrinkToFit="1"/>
      <protection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9" xfId="44" applyFont="1" applyFill="1" applyBorder="1" applyAlignment="1">
      <alignment horizontal="center" vertical="center"/>
      <protection/>
    </xf>
    <xf numFmtId="0" fontId="4" fillId="19" borderId="9" xfId="71" applyFont="1" applyFill="1" applyBorder="1" applyAlignment="1">
      <alignment horizontal="center" vertical="center"/>
      <protection/>
    </xf>
    <xf numFmtId="0" fontId="7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30" applyFont="1" applyFill="1" applyBorder="1" applyAlignment="1">
      <alignment horizontal="center" vertical="center"/>
      <protection/>
    </xf>
    <xf numFmtId="0" fontId="5" fillId="19" borderId="13" xfId="69" applyFont="1" applyFill="1" applyBorder="1" applyAlignment="1">
      <alignment horizontal="center" vertical="center"/>
      <protection/>
    </xf>
    <xf numFmtId="0" fontId="5" fillId="19" borderId="14" xfId="69" applyFont="1" applyFill="1" applyBorder="1" applyAlignment="1">
      <alignment horizontal="center" vertical="center"/>
      <protection/>
    </xf>
    <xf numFmtId="0" fontId="5" fillId="19" borderId="15" xfId="69" applyFont="1" applyFill="1" applyBorder="1" applyAlignment="1">
      <alignment horizontal="center" vertical="center"/>
      <protection/>
    </xf>
    <xf numFmtId="0" fontId="5" fillId="19" borderId="16" xfId="71" applyFont="1" applyFill="1" applyBorder="1" applyAlignment="1">
      <alignment horizontal="center" vertical="center"/>
      <protection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vertical="center"/>
    </xf>
    <xf numFmtId="49" fontId="4" fillId="19" borderId="9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Alignment="1">
      <alignment vertical="center"/>
    </xf>
    <xf numFmtId="0" fontId="1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vertical="center"/>
    </xf>
    <xf numFmtId="0" fontId="1" fillId="19" borderId="0" xfId="0" applyNumberFormat="1" applyFont="1" applyFill="1" applyBorder="1" applyAlignment="1">
      <alignment horizontal="left" vertical="center"/>
    </xf>
    <xf numFmtId="0" fontId="1" fillId="19" borderId="0" xfId="0" applyNumberFormat="1" applyFont="1" applyFill="1" applyAlignment="1">
      <alignment horizontal="left" vertical="center"/>
    </xf>
    <xf numFmtId="0" fontId="3" fillId="19" borderId="0" xfId="0" applyNumberFormat="1" applyFont="1" applyFill="1" applyBorder="1" applyAlignment="1">
      <alignment horizontal="center" vertical="top" wrapText="1"/>
    </xf>
    <xf numFmtId="0" fontId="4" fillId="19" borderId="14" xfId="0" applyNumberFormat="1" applyFont="1" applyFill="1" applyBorder="1" applyAlignment="1">
      <alignment horizontal="left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4" fillId="19" borderId="9" xfId="75" applyFont="1" applyFill="1" applyBorder="1" applyAlignment="1">
      <alignment horizontal="center" vertical="center"/>
      <protection/>
    </xf>
    <xf numFmtId="0" fontId="4" fillId="19" borderId="9" xfId="28" applyFont="1" applyFill="1" applyBorder="1" applyAlignment="1">
      <alignment horizontal="center" vertical="center"/>
      <protection/>
    </xf>
    <xf numFmtId="0" fontId="4" fillId="19" borderId="9" xfId="28" applyFont="1" applyFill="1" applyBorder="1" applyAlignment="1">
      <alignment horizontal="center" vertical="center" wrapText="1"/>
      <protection/>
    </xf>
    <xf numFmtId="0" fontId="9" fillId="19" borderId="9" xfId="15" applyFont="1" applyFill="1" applyBorder="1" applyAlignment="1">
      <alignment horizontal="center" vertical="center"/>
      <protection/>
    </xf>
    <xf numFmtId="0" fontId="4" fillId="19" borderId="9" xfId="0" applyFont="1" applyFill="1" applyBorder="1" applyAlignment="1">
      <alignment horizontal="center"/>
    </xf>
    <xf numFmtId="0" fontId="4" fillId="19" borderId="9" xfId="15" applyFont="1" applyFill="1" applyBorder="1" applyAlignment="1">
      <alignment horizontal="center" vertical="center" wrapText="1"/>
      <protection/>
    </xf>
    <xf numFmtId="0" fontId="9" fillId="19" borderId="9" xfId="15" applyFont="1" applyFill="1" applyBorder="1" applyAlignment="1">
      <alignment horizontal="center" vertical="center" wrapText="1"/>
      <protection/>
    </xf>
    <xf numFmtId="0" fontId="4" fillId="19" borderId="9" xfId="40" applyFont="1" applyFill="1" applyBorder="1" applyAlignment="1">
      <alignment horizontal="center" vertical="center"/>
      <protection/>
    </xf>
    <xf numFmtId="0" fontId="6" fillId="19" borderId="10" xfId="0" applyNumberFormat="1" applyFont="1" applyFill="1" applyBorder="1" applyAlignment="1">
      <alignment horizontal="center" vertical="center"/>
    </xf>
    <xf numFmtId="0" fontId="6" fillId="19" borderId="11" xfId="0" applyNumberFormat="1" applyFont="1" applyFill="1" applyBorder="1" applyAlignment="1">
      <alignment horizontal="center" vertical="center"/>
    </xf>
    <xf numFmtId="0" fontId="6" fillId="19" borderId="12" xfId="0" applyNumberFormat="1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4" fillId="19" borderId="9" xfId="41" applyFont="1" applyFill="1" applyBorder="1" applyAlignment="1">
      <alignment horizontal="center" vertical="center"/>
      <protection/>
    </xf>
    <xf numFmtId="0" fontId="4" fillId="19" borderId="9" xfId="38" applyFont="1" applyFill="1" applyBorder="1" applyAlignment="1">
      <alignment horizontal="center" vertical="center"/>
      <protection/>
    </xf>
    <xf numFmtId="0" fontId="10" fillId="19" borderId="9" xfId="0" applyFont="1" applyFill="1" applyBorder="1" applyAlignment="1">
      <alignment horizontal="center" vertical="center"/>
    </xf>
    <xf numFmtId="0" fontId="11" fillId="19" borderId="9" xfId="44" applyFont="1" applyFill="1" applyBorder="1" applyAlignment="1">
      <alignment horizontal="center" vertical="center"/>
      <protection/>
    </xf>
    <xf numFmtId="0" fontId="11" fillId="19" borderId="9" xfId="30" applyFont="1" applyFill="1" applyBorder="1" applyAlignment="1">
      <alignment horizontal="center" vertical="center"/>
      <protection/>
    </xf>
    <xf numFmtId="0" fontId="6" fillId="19" borderId="9" xfId="41" applyFont="1" applyFill="1" applyBorder="1" applyAlignment="1">
      <alignment horizontal="center" vertical="center"/>
      <protection/>
    </xf>
    <xf numFmtId="0" fontId="6" fillId="19" borderId="9" xfId="38" applyFont="1" applyFill="1" applyBorder="1" applyAlignment="1">
      <alignment horizontal="center" vertical="center"/>
      <protection/>
    </xf>
    <xf numFmtId="0" fontId="6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vertical="center"/>
    </xf>
    <xf numFmtId="0" fontId="4" fillId="19" borderId="9" xfId="0" applyFont="1" applyFill="1" applyBorder="1" applyAlignment="1">
      <alignment vertical="center"/>
    </xf>
    <xf numFmtId="0" fontId="6" fillId="19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 quotePrefix="1">
      <alignment horizontal="center" vertical="center"/>
    </xf>
  </cellXfs>
  <cellStyles count="62">
    <cellStyle name="Normal" xfId="0"/>
    <cellStyle name="常规_小学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小学_3" xfId="28"/>
    <cellStyle name="注释" xfId="29"/>
    <cellStyle name="常规_小学_8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初中_1" xfId="37"/>
    <cellStyle name="常规_小学_6" xfId="38"/>
    <cellStyle name="标题 2" xfId="39"/>
    <cellStyle name="常规_初中_2" xfId="40"/>
    <cellStyle name="常规_小学_7" xfId="41"/>
    <cellStyle name="60% - 强调文字颜色 1" xfId="42"/>
    <cellStyle name="标题 3" xfId="43"/>
    <cellStyle name="常规_初中_5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_初中" xfId="69"/>
    <cellStyle name="40% - 强调文字颜色 6" xfId="70"/>
    <cellStyle name="常规_初中_7" xfId="71"/>
    <cellStyle name="60% - 强调文字颜色 6" xfId="72"/>
    <cellStyle name="常规 2" xfId="73"/>
    <cellStyle name="常规_小学_1" xfId="74"/>
    <cellStyle name="常规_小学_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="130" zoomScaleNormal="130" workbookViewId="0" topLeftCell="A43">
      <selection activeCell="A58" sqref="A58"/>
    </sheetView>
  </sheetViews>
  <sheetFormatPr defaultColWidth="9.00390625" defaultRowHeight="16.5" customHeight="1"/>
  <cols>
    <col min="1" max="1" width="5.125" style="51" customWidth="1"/>
    <col min="2" max="2" width="27.375" style="51" customWidth="1"/>
    <col min="3" max="3" width="25.875" style="51" customWidth="1"/>
    <col min="4" max="4" width="5.50390625" style="51" customWidth="1"/>
    <col min="5" max="5" width="5.75390625" style="51" customWidth="1"/>
    <col min="6" max="6" width="7.25390625" style="51" customWidth="1"/>
    <col min="7" max="7" width="4.125" style="51" customWidth="1"/>
    <col min="8" max="9" width="10.625" style="51" customWidth="1"/>
    <col min="10" max="10" width="6.75390625" style="51" customWidth="1"/>
    <col min="11" max="11" width="12.625" style="51" customWidth="1"/>
    <col min="12" max="12" width="12.375" style="51" customWidth="1"/>
    <col min="13" max="13" width="4.50390625" style="52" customWidth="1"/>
    <col min="14" max="16384" width="9.00390625" style="52" customWidth="1"/>
  </cols>
  <sheetData>
    <row r="1" spans="1:12" ht="16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3.2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6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51.75" customHeight="1">
      <c r="A4" s="57" t="s">
        <v>3</v>
      </c>
      <c r="B4" s="57" t="s">
        <v>4</v>
      </c>
      <c r="C4" s="57" t="s">
        <v>5</v>
      </c>
      <c r="D4" s="57" t="s">
        <v>6</v>
      </c>
      <c r="E4" s="8" t="s">
        <v>7</v>
      </c>
      <c r="F4" s="8" t="s">
        <v>8</v>
      </c>
      <c r="G4" s="57" t="s">
        <v>9</v>
      </c>
      <c r="H4" s="57" t="s">
        <v>10</v>
      </c>
      <c r="I4" s="57" t="s">
        <v>11</v>
      </c>
      <c r="J4" s="57" t="s">
        <v>12</v>
      </c>
      <c r="K4" s="57" t="s">
        <v>13</v>
      </c>
      <c r="L4" s="57" t="s">
        <v>14</v>
      </c>
      <c r="M4" s="41" t="s">
        <v>15</v>
      </c>
    </row>
    <row r="5" spans="1:13" ht="18" customHeight="1">
      <c r="A5" s="16">
        <v>1</v>
      </c>
      <c r="B5" s="17" t="s">
        <v>16</v>
      </c>
      <c r="C5" s="15" t="s">
        <v>17</v>
      </c>
      <c r="D5" s="13" t="s">
        <v>18</v>
      </c>
      <c r="E5" s="58">
        <v>6</v>
      </c>
      <c r="F5" s="59">
        <v>300</v>
      </c>
      <c r="G5" s="16"/>
      <c r="H5" s="8"/>
      <c r="I5" s="8"/>
      <c r="J5" s="16" t="s">
        <v>19</v>
      </c>
      <c r="K5" s="16" t="s">
        <v>20</v>
      </c>
      <c r="L5" s="16">
        <v>13511910404</v>
      </c>
      <c r="M5" s="42"/>
    </row>
    <row r="6" spans="1:13" ht="16.5" customHeight="1">
      <c r="A6" s="16">
        <v>2</v>
      </c>
      <c r="B6" s="17" t="s">
        <v>21</v>
      </c>
      <c r="C6" s="18" t="s">
        <v>22</v>
      </c>
      <c r="D6" s="13" t="s">
        <v>18</v>
      </c>
      <c r="E6" s="58">
        <v>4</v>
      </c>
      <c r="F6" s="60">
        <v>180</v>
      </c>
      <c r="G6" s="16"/>
      <c r="H6" s="8"/>
      <c r="I6" s="8"/>
      <c r="J6" s="16" t="s">
        <v>23</v>
      </c>
      <c r="K6" s="8" t="s">
        <v>24</v>
      </c>
      <c r="L6" s="16">
        <v>15934754908</v>
      </c>
      <c r="M6" s="43"/>
    </row>
    <row r="7" spans="1:13" ht="16.5" customHeight="1">
      <c r="A7" s="16">
        <v>3</v>
      </c>
      <c r="B7" s="61" t="s">
        <v>25</v>
      </c>
      <c r="C7" s="18" t="s">
        <v>26</v>
      </c>
      <c r="D7" s="13" t="s">
        <v>18</v>
      </c>
      <c r="E7" s="58">
        <v>6</v>
      </c>
      <c r="F7" s="60">
        <v>270</v>
      </c>
      <c r="G7" s="16"/>
      <c r="H7" s="8"/>
      <c r="I7" s="8"/>
      <c r="J7" s="16" t="s">
        <v>19</v>
      </c>
      <c r="K7" s="16" t="s">
        <v>20</v>
      </c>
      <c r="L7" s="16">
        <v>13511910404</v>
      </c>
      <c r="M7" s="13"/>
    </row>
    <row r="8" spans="1:13" ht="16.5" customHeight="1">
      <c r="A8" s="16">
        <v>4</v>
      </c>
      <c r="B8" s="17" t="s">
        <v>27</v>
      </c>
      <c r="C8" s="15" t="s">
        <v>28</v>
      </c>
      <c r="D8" s="13" t="s">
        <v>18</v>
      </c>
      <c r="E8" s="58">
        <v>6</v>
      </c>
      <c r="F8" s="59">
        <v>270</v>
      </c>
      <c r="G8" s="16"/>
      <c r="H8" s="8"/>
      <c r="I8" s="8"/>
      <c r="J8" s="16" t="s">
        <v>29</v>
      </c>
      <c r="K8" s="8" t="s">
        <v>30</v>
      </c>
      <c r="L8" s="8">
        <v>18786716092</v>
      </c>
      <c r="M8" s="43"/>
    </row>
    <row r="9" spans="1:13" ht="16.5" customHeight="1">
      <c r="A9" s="16">
        <v>5</v>
      </c>
      <c r="B9" s="17" t="s">
        <v>31</v>
      </c>
      <c r="C9" s="15" t="s">
        <v>32</v>
      </c>
      <c r="D9" s="13" t="s">
        <v>18</v>
      </c>
      <c r="E9" s="58">
        <v>4</v>
      </c>
      <c r="F9" s="59">
        <v>200</v>
      </c>
      <c r="G9" s="13"/>
      <c r="H9" s="13"/>
      <c r="I9" s="13"/>
      <c r="J9" s="13" t="s">
        <v>33</v>
      </c>
      <c r="K9" s="13" t="s">
        <v>34</v>
      </c>
      <c r="L9" s="13">
        <v>13765061146</v>
      </c>
      <c r="M9" s="43"/>
    </row>
    <row r="10" spans="1:13" ht="16.5" customHeight="1">
      <c r="A10" s="16">
        <v>6</v>
      </c>
      <c r="B10" s="62" t="s">
        <v>35</v>
      </c>
      <c r="C10" s="15" t="s">
        <v>36</v>
      </c>
      <c r="D10" s="13" t="s">
        <v>18</v>
      </c>
      <c r="E10" s="58">
        <v>1</v>
      </c>
      <c r="F10" s="59">
        <v>45</v>
      </c>
      <c r="G10" s="13"/>
      <c r="H10" s="13"/>
      <c r="I10" s="13"/>
      <c r="J10" s="13" t="s">
        <v>37</v>
      </c>
      <c r="K10" s="13">
        <v>15902602195</v>
      </c>
      <c r="L10" s="13" t="s">
        <v>38</v>
      </c>
      <c r="M10" s="43"/>
    </row>
    <row r="11" spans="1:13" ht="16.5" customHeight="1">
      <c r="A11" s="16">
        <v>7</v>
      </c>
      <c r="B11" s="11" t="s">
        <v>39</v>
      </c>
      <c r="C11" s="15" t="s">
        <v>40</v>
      </c>
      <c r="D11" s="13" t="s">
        <v>18</v>
      </c>
      <c r="E11" s="58">
        <v>4</v>
      </c>
      <c r="F11" s="59">
        <v>220</v>
      </c>
      <c r="G11" s="13"/>
      <c r="H11" s="13"/>
      <c r="I11" s="13"/>
      <c r="J11" s="13" t="s">
        <v>41</v>
      </c>
      <c r="K11" s="13" t="s">
        <v>42</v>
      </c>
      <c r="L11" s="13">
        <v>15985013084</v>
      </c>
      <c r="M11" s="43"/>
    </row>
    <row r="12" spans="1:13" ht="16.5" customHeight="1">
      <c r="A12" s="16">
        <v>8</v>
      </c>
      <c r="B12" s="17" t="s">
        <v>43</v>
      </c>
      <c r="C12" s="15" t="s">
        <v>44</v>
      </c>
      <c r="D12" s="13" t="s">
        <v>18</v>
      </c>
      <c r="E12" s="58">
        <v>3</v>
      </c>
      <c r="F12" s="59">
        <v>135</v>
      </c>
      <c r="G12" s="16"/>
      <c r="H12" s="8"/>
      <c r="I12" s="8"/>
      <c r="J12" s="16" t="s">
        <v>45</v>
      </c>
      <c r="K12" s="8">
        <v>15985156965</v>
      </c>
      <c r="L12" s="8">
        <v>13608501775</v>
      </c>
      <c r="M12" s="43"/>
    </row>
    <row r="13" spans="1:13" ht="16.5" customHeight="1">
      <c r="A13" s="16">
        <v>9</v>
      </c>
      <c r="B13" s="17" t="s">
        <v>46</v>
      </c>
      <c r="C13" s="15" t="s">
        <v>47</v>
      </c>
      <c r="D13" s="13" t="s">
        <v>18</v>
      </c>
      <c r="E13" s="58">
        <v>4</v>
      </c>
      <c r="F13" s="59">
        <v>180</v>
      </c>
      <c r="G13" s="16"/>
      <c r="H13" s="8"/>
      <c r="I13" s="8"/>
      <c r="J13" s="16" t="s">
        <v>48</v>
      </c>
      <c r="K13" s="8" t="s">
        <v>49</v>
      </c>
      <c r="L13" s="8">
        <v>18984589624</v>
      </c>
      <c r="M13" s="43"/>
    </row>
    <row r="14" spans="1:13" ht="16.5" customHeight="1">
      <c r="A14" s="16">
        <v>10</v>
      </c>
      <c r="B14" s="17" t="s">
        <v>50</v>
      </c>
      <c r="C14" s="15" t="s">
        <v>51</v>
      </c>
      <c r="D14" s="13" t="s">
        <v>18</v>
      </c>
      <c r="E14" s="58">
        <v>6</v>
      </c>
      <c r="F14" s="59">
        <v>270</v>
      </c>
      <c r="G14" s="16"/>
      <c r="H14" s="8"/>
      <c r="I14" s="8"/>
      <c r="J14" s="16" t="s">
        <v>52</v>
      </c>
      <c r="K14" s="8" t="s">
        <v>53</v>
      </c>
      <c r="L14" s="16">
        <v>15086003242</v>
      </c>
      <c r="M14" s="43"/>
    </row>
    <row r="15" spans="1:13" ht="16.5" customHeight="1">
      <c r="A15" s="16">
        <v>11</v>
      </c>
      <c r="B15" s="17" t="s">
        <v>54</v>
      </c>
      <c r="C15" s="15" t="s">
        <v>55</v>
      </c>
      <c r="D15" s="13" t="s">
        <v>18</v>
      </c>
      <c r="E15" s="58">
        <v>6</v>
      </c>
      <c r="F15" s="59">
        <v>270</v>
      </c>
      <c r="G15" s="16"/>
      <c r="H15" s="8"/>
      <c r="I15" s="8"/>
      <c r="J15" s="16" t="s">
        <v>56</v>
      </c>
      <c r="K15" s="8" t="s">
        <v>57</v>
      </c>
      <c r="L15" s="16">
        <v>13809455046</v>
      </c>
      <c r="M15" s="43"/>
    </row>
    <row r="16" spans="1:13" ht="16.5" customHeight="1">
      <c r="A16" s="16">
        <v>12</v>
      </c>
      <c r="B16" s="63" t="s">
        <v>58</v>
      </c>
      <c r="C16" s="15" t="s">
        <v>59</v>
      </c>
      <c r="D16" s="13" t="s">
        <v>18</v>
      </c>
      <c r="E16" s="58">
        <v>5</v>
      </c>
      <c r="F16" s="59">
        <v>225</v>
      </c>
      <c r="G16" s="16"/>
      <c r="H16" s="8"/>
      <c r="I16" s="8"/>
      <c r="J16" s="16" t="s">
        <v>60</v>
      </c>
      <c r="K16" s="8" t="s">
        <v>61</v>
      </c>
      <c r="L16" s="16">
        <v>13312257622</v>
      </c>
      <c r="M16" s="43"/>
    </row>
    <row r="17" spans="1:13" ht="16.5" customHeight="1">
      <c r="A17" s="16">
        <v>13</v>
      </c>
      <c r="B17" s="64" t="s">
        <v>62</v>
      </c>
      <c r="C17" s="62" t="s">
        <v>63</v>
      </c>
      <c r="D17" s="13" t="s">
        <v>18</v>
      </c>
      <c r="E17" s="58">
        <v>3</v>
      </c>
      <c r="F17" s="59">
        <v>135</v>
      </c>
      <c r="G17" s="16"/>
      <c r="H17" s="8"/>
      <c r="I17" s="8"/>
      <c r="J17" s="16" t="s">
        <v>64</v>
      </c>
      <c r="K17" s="8">
        <v>13984396252</v>
      </c>
      <c r="L17" s="8">
        <v>13984396252</v>
      </c>
      <c r="M17" s="43"/>
    </row>
    <row r="18" spans="1:13" ht="16.5" customHeight="1">
      <c r="A18" s="16">
        <v>14</v>
      </c>
      <c r="B18" s="17" t="s">
        <v>65</v>
      </c>
      <c r="C18" s="15" t="s">
        <v>66</v>
      </c>
      <c r="D18" s="13" t="s">
        <v>18</v>
      </c>
      <c r="E18" s="58">
        <v>2</v>
      </c>
      <c r="F18" s="59">
        <v>90</v>
      </c>
      <c r="G18" s="16"/>
      <c r="H18" s="8"/>
      <c r="I18" s="8"/>
      <c r="J18" s="16" t="s">
        <v>67</v>
      </c>
      <c r="K18" s="8">
        <v>13985186527</v>
      </c>
      <c r="L18" s="8">
        <v>15761628339</v>
      </c>
      <c r="M18" s="43"/>
    </row>
    <row r="19" spans="1:13" ht="16.5" customHeight="1">
      <c r="A19" s="16">
        <v>15</v>
      </c>
      <c r="B19" s="17" t="s">
        <v>68</v>
      </c>
      <c r="C19" s="62" t="s">
        <v>69</v>
      </c>
      <c r="D19" s="13" t="s">
        <v>18</v>
      </c>
      <c r="E19" s="58">
        <v>5</v>
      </c>
      <c r="F19" s="59">
        <v>225</v>
      </c>
      <c r="G19" s="16"/>
      <c r="H19" s="8"/>
      <c r="I19" s="8"/>
      <c r="J19" s="16" t="s">
        <v>67</v>
      </c>
      <c r="K19" s="8">
        <v>18984180458</v>
      </c>
      <c r="L19" s="8">
        <v>18984180458</v>
      </c>
      <c r="M19" s="43"/>
    </row>
    <row r="20" spans="1:13" ht="16.5" customHeight="1">
      <c r="A20" s="16">
        <v>16</v>
      </c>
      <c r="B20" s="17" t="s">
        <v>70</v>
      </c>
      <c r="C20" s="18" t="s">
        <v>71</v>
      </c>
      <c r="D20" s="13" t="s">
        <v>18</v>
      </c>
      <c r="E20" s="58">
        <v>2</v>
      </c>
      <c r="F20" s="60">
        <v>90</v>
      </c>
      <c r="G20" s="16"/>
      <c r="H20" s="8"/>
      <c r="I20" s="8"/>
      <c r="J20" s="16" t="s">
        <v>72</v>
      </c>
      <c r="K20" s="16">
        <v>13885178260</v>
      </c>
      <c r="L20" s="16">
        <v>15985124289</v>
      </c>
      <c r="M20" s="43"/>
    </row>
    <row r="21" spans="1:13" s="48" customFormat="1" ht="16.5" customHeight="1">
      <c r="A21" s="16">
        <v>17</v>
      </c>
      <c r="B21" s="63" t="s">
        <v>73</v>
      </c>
      <c r="C21" s="15" t="s">
        <v>74</v>
      </c>
      <c r="D21" s="13" t="s">
        <v>18</v>
      </c>
      <c r="E21" s="58">
        <v>4</v>
      </c>
      <c r="F21" s="59">
        <v>180</v>
      </c>
      <c r="G21" s="13"/>
      <c r="H21" s="13"/>
      <c r="I21" s="13"/>
      <c r="J21" s="13" t="s">
        <v>75</v>
      </c>
      <c r="K21" s="13" t="s">
        <v>76</v>
      </c>
      <c r="L21" s="13">
        <v>18111931416</v>
      </c>
      <c r="M21" s="80"/>
    </row>
    <row r="22" spans="1:13" ht="16.5" customHeight="1">
      <c r="A22" s="16">
        <v>18</v>
      </c>
      <c r="B22" s="17" t="s">
        <v>77</v>
      </c>
      <c r="C22" s="13" t="s">
        <v>78</v>
      </c>
      <c r="D22" s="13" t="s">
        <v>18</v>
      </c>
      <c r="E22" s="58">
        <v>6</v>
      </c>
      <c r="F22" s="31">
        <v>300</v>
      </c>
      <c r="G22" s="13"/>
      <c r="H22" s="13"/>
      <c r="I22" s="13"/>
      <c r="J22" s="13" t="s">
        <v>79</v>
      </c>
      <c r="K22" s="13">
        <v>13885076868</v>
      </c>
      <c r="L22" s="13">
        <v>13984358246</v>
      </c>
      <c r="M22" s="43"/>
    </row>
    <row r="23" spans="1:13" ht="16.5" customHeight="1">
      <c r="A23" s="16">
        <v>19</v>
      </c>
      <c r="B23" s="17" t="s">
        <v>80</v>
      </c>
      <c r="C23" s="15" t="s">
        <v>81</v>
      </c>
      <c r="D23" s="13" t="s">
        <v>18</v>
      </c>
      <c r="E23" s="58">
        <v>4</v>
      </c>
      <c r="F23" s="59">
        <v>180</v>
      </c>
      <c r="G23" s="8"/>
      <c r="H23" s="8"/>
      <c r="I23" s="8"/>
      <c r="J23" s="8" t="s">
        <v>82</v>
      </c>
      <c r="K23" s="8" t="s">
        <v>83</v>
      </c>
      <c r="L23" s="8">
        <v>18984580029</v>
      </c>
      <c r="M23" s="43"/>
    </row>
    <row r="24" spans="1:13" ht="16.5" customHeight="1">
      <c r="A24" s="16">
        <v>20</v>
      </c>
      <c r="B24" s="13" t="s">
        <v>84</v>
      </c>
      <c r="C24" s="15" t="s">
        <v>85</v>
      </c>
      <c r="D24" s="13" t="s">
        <v>18</v>
      </c>
      <c r="E24" s="58">
        <v>2</v>
      </c>
      <c r="F24" s="59">
        <v>90</v>
      </c>
      <c r="G24" s="13"/>
      <c r="H24" s="13"/>
      <c r="I24" s="13"/>
      <c r="J24" s="13" t="s">
        <v>86</v>
      </c>
      <c r="K24" s="13">
        <v>13639004905</v>
      </c>
      <c r="L24" s="13">
        <v>13638507229</v>
      </c>
      <c r="M24" s="43"/>
    </row>
    <row r="25" spans="1:13" ht="16.5" customHeight="1">
      <c r="A25" s="16">
        <v>21</v>
      </c>
      <c r="B25" s="17" t="s">
        <v>87</v>
      </c>
      <c r="C25" s="31" t="s">
        <v>88</v>
      </c>
      <c r="D25" s="13" t="s">
        <v>18</v>
      </c>
      <c r="E25" s="58">
        <v>2</v>
      </c>
      <c r="F25" s="59">
        <v>90</v>
      </c>
      <c r="G25" s="13"/>
      <c r="H25" s="13"/>
      <c r="I25" s="13"/>
      <c r="J25" s="13" t="s">
        <v>89</v>
      </c>
      <c r="K25" s="13" t="s">
        <v>90</v>
      </c>
      <c r="L25" s="13" t="s">
        <v>90</v>
      </c>
      <c r="M25" s="43"/>
    </row>
    <row r="26" spans="1:13" ht="16.5" customHeight="1">
      <c r="A26" s="16">
        <v>22</v>
      </c>
      <c r="B26" s="17" t="s">
        <v>91</v>
      </c>
      <c r="C26" s="31" t="s">
        <v>92</v>
      </c>
      <c r="D26" s="13" t="s">
        <v>18</v>
      </c>
      <c r="E26" s="58">
        <v>1</v>
      </c>
      <c r="F26" s="31">
        <v>45</v>
      </c>
      <c r="G26" s="13"/>
      <c r="H26" s="13"/>
      <c r="I26" s="13"/>
      <c r="J26" s="13" t="s">
        <v>93</v>
      </c>
      <c r="K26" s="13">
        <v>18275320985</v>
      </c>
      <c r="L26" s="13">
        <v>18185047286</v>
      </c>
      <c r="M26" s="43"/>
    </row>
    <row r="27" spans="1:13" ht="16.5" customHeight="1">
      <c r="A27" s="16">
        <v>23</v>
      </c>
      <c r="B27" s="17" t="s">
        <v>94</v>
      </c>
      <c r="C27" s="31" t="s">
        <v>95</v>
      </c>
      <c r="D27" s="13" t="s">
        <v>18</v>
      </c>
      <c r="E27" s="58">
        <v>1</v>
      </c>
      <c r="F27" s="31">
        <v>45</v>
      </c>
      <c r="G27" s="13"/>
      <c r="H27" s="13"/>
      <c r="I27" s="13"/>
      <c r="J27" s="13" t="s">
        <v>96</v>
      </c>
      <c r="K27" s="13">
        <v>13378500131</v>
      </c>
      <c r="L27" s="13">
        <v>13378500131</v>
      </c>
      <c r="M27" s="43"/>
    </row>
    <row r="28" spans="1:13" ht="16.5" customHeight="1">
      <c r="A28" s="16">
        <v>24</v>
      </c>
      <c r="B28" s="11" t="s">
        <v>97</v>
      </c>
      <c r="C28" s="15" t="s">
        <v>98</v>
      </c>
      <c r="D28" s="13" t="s">
        <v>18</v>
      </c>
      <c r="E28" s="58">
        <v>1</v>
      </c>
      <c r="F28" s="59">
        <v>45</v>
      </c>
      <c r="G28" s="13"/>
      <c r="H28" s="13"/>
      <c r="I28" s="13"/>
      <c r="J28" s="13" t="s">
        <v>99</v>
      </c>
      <c r="K28" s="13" t="s">
        <v>100</v>
      </c>
      <c r="L28" s="13">
        <v>13809492428</v>
      </c>
      <c r="M28" s="43"/>
    </row>
    <row r="29" spans="1:13" ht="16.5" customHeight="1">
      <c r="A29" s="16">
        <v>25</v>
      </c>
      <c r="B29" s="11" t="s">
        <v>101</v>
      </c>
      <c r="C29" s="15" t="s">
        <v>102</v>
      </c>
      <c r="D29" s="13" t="s">
        <v>18</v>
      </c>
      <c r="E29" s="58">
        <v>1</v>
      </c>
      <c r="F29" s="59">
        <v>45</v>
      </c>
      <c r="G29" s="13"/>
      <c r="H29" s="13"/>
      <c r="I29" s="13"/>
      <c r="J29" s="13" t="s">
        <v>103</v>
      </c>
      <c r="K29" s="13">
        <v>18984825142</v>
      </c>
      <c r="L29" s="13">
        <v>18285141752</v>
      </c>
      <c r="M29" s="43"/>
    </row>
    <row r="30" spans="1:13" ht="16.5" customHeight="1">
      <c r="A30" s="16">
        <v>26</v>
      </c>
      <c r="B30" s="11" t="s">
        <v>104</v>
      </c>
      <c r="C30" s="15" t="s">
        <v>105</v>
      </c>
      <c r="D30" s="13" t="s">
        <v>18</v>
      </c>
      <c r="E30" s="58">
        <v>2</v>
      </c>
      <c r="F30" s="59">
        <v>100</v>
      </c>
      <c r="G30" s="13"/>
      <c r="H30" s="13"/>
      <c r="I30" s="13"/>
      <c r="J30" s="13" t="s">
        <v>106</v>
      </c>
      <c r="K30" s="13">
        <v>13628501634</v>
      </c>
      <c r="L30" s="13">
        <v>13195103916</v>
      </c>
      <c r="M30" s="43"/>
    </row>
    <row r="31" spans="1:13" ht="16.5" customHeight="1">
      <c r="A31" s="16">
        <v>27</v>
      </c>
      <c r="B31" s="11" t="s">
        <v>107</v>
      </c>
      <c r="C31" s="15" t="s">
        <v>108</v>
      </c>
      <c r="D31" s="13" t="s">
        <v>18</v>
      </c>
      <c r="E31" s="58">
        <v>1</v>
      </c>
      <c r="F31" s="59">
        <v>45</v>
      </c>
      <c r="G31" s="13"/>
      <c r="H31" s="13"/>
      <c r="I31" s="13"/>
      <c r="J31" s="13" t="s">
        <v>109</v>
      </c>
      <c r="K31" s="13" t="s">
        <v>110</v>
      </c>
      <c r="L31" s="13">
        <v>17785144476</v>
      </c>
      <c r="M31" s="43"/>
    </row>
    <row r="32" spans="1:13" s="48" customFormat="1" ht="16.5" customHeight="1">
      <c r="A32" s="16">
        <v>28</v>
      </c>
      <c r="B32" s="11" t="s">
        <v>111</v>
      </c>
      <c r="C32" s="15" t="s">
        <v>112</v>
      </c>
      <c r="D32" s="13" t="s">
        <v>18</v>
      </c>
      <c r="E32" s="58">
        <v>7</v>
      </c>
      <c r="F32" s="59">
        <v>385</v>
      </c>
      <c r="G32" s="13"/>
      <c r="H32" s="13"/>
      <c r="I32" s="13"/>
      <c r="J32" s="13" t="s">
        <v>113</v>
      </c>
      <c r="K32" s="13" t="s">
        <v>114</v>
      </c>
      <c r="L32" s="13">
        <v>13885137965</v>
      </c>
      <c r="M32" s="80"/>
    </row>
    <row r="33" spans="1:13" s="48" customFormat="1" ht="16.5" customHeight="1">
      <c r="A33" s="16">
        <v>29</v>
      </c>
      <c r="B33" s="11" t="s">
        <v>115</v>
      </c>
      <c r="C33" s="18" t="s">
        <v>116</v>
      </c>
      <c r="D33" s="13" t="s">
        <v>18</v>
      </c>
      <c r="E33" s="58">
        <v>1</v>
      </c>
      <c r="F33" s="60">
        <v>45</v>
      </c>
      <c r="G33" s="13"/>
      <c r="H33" s="13"/>
      <c r="I33" s="13"/>
      <c r="J33" s="13" t="s">
        <v>117</v>
      </c>
      <c r="K33" s="13">
        <v>18985545806</v>
      </c>
      <c r="L33" s="13">
        <v>13765822568</v>
      </c>
      <c r="M33" s="80"/>
    </row>
    <row r="34" spans="1:13" s="48" customFormat="1" ht="16.5" customHeight="1">
      <c r="A34" s="16">
        <v>30</v>
      </c>
      <c r="B34" s="11" t="s">
        <v>118</v>
      </c>
      <c r="C34" s="18" t="s">
        <v>119</v>
      </c>
      <c r="D34" s="13" t="s">
        <v>18</v>
      </c>
      <c r="E34" s="58">
        <v>1</v>
      </c>
      <c r="F34" s="60">
        <v>45</v>
      </c>
      <c r="G34" s="13"/>
      <c r="H34" s="13"/>
      <c r="I34" s="13"/>
      <c r="J34" s="13" t="s">
        <v>120</v>
      </c>
      <c r="K34" s="13" t="s">
        <v>121</v>
      </c>
      <c r="L34" s="13">
        <v>15329311106</v>
      </c>
      <c r="M34" s="80"/>
    </row>
    <row r="35" spans="1:13" ht="16.5" customHeight="1">
      <c r="A35" s="16">
        <v>31</v>
      </c>
      <c r="B35" s="11" t="s">
        <v>122</v>
      </c>
      <c r="C35" s="18" t="s">
        <v>123</v>
      </c>
      <c r="D35" s="13" t="s">
        <v>18</v>
      </c>
      <c r="E35" s="58">
        <v>3</v>
      </c>
      <c r="F35" s="60">
        <v>135</v>
      </c>
      <c r="G35" s="13"/>
      <c r="H35" s="13"/>
      <c r="I35" s="13"/>
      <c r="J35" s="13" t="s">
        <v>124</v>
      </c>
      <c r="K35" s="13">
        <v>13984413296</v>
      </c>
      <c r="L35" s="13">
        <v>18084369702</v>
      </c>
      <c r="M35" s="43"/>
    </row>
    <row r="36" spans="1:13" ht="16.5" customHeight="1">
      <c r="A36" s="16">
        <v>32</v>
      </c>
      <c r="B36" s="11" t="s">
        <v>125</v>
      </c>
      <c r="C36" s="18" t="s">
        <v>126</v>
      </c>
      <c r="D36" s="13" t="s">
        <v>18</v>
      </c>
      <c r="E36" s="58">
        <v>1</v>
      </c>
      <c r="F36" s="60">
        <v>45</v>
      </c>
      <c r="G36" s="13"/>
      <c r="H36" s="13"/>
      <c r="I36" s="13"/>
      <c r="J36" s="13" t="s">
        <v>127</v>
      </c>
      <c r="K36" s="13">
        <v>13984002526</v>
      </c>
      <c r="L36" s="13">
        <v>13648511376</v>
      </c>
      <c r="M36" s="43"/>
    </row>
    <row r="37" spans="1:13" ht="16.5" customHeight="1">
      <c r="A37" s="16">
        <v>33</v>
      </c>
      <c r="B37" s="11" t="s">
        <v>128</v>
      </c>
      <c r="C37" s="15" t="s">
        <v>129</v>
      </c>
      <c r="D37" s="13" t="s">
        <v>18</v>
      </c>
      <c r="E37" s="58">
        <v>4</v>
      </c>
      <c r="F37" s="59">
        <v>200</v>
      </c>
      <c r="G37" s="13"/>
      <c r="H37" s="13"/>
      <c r="I37" s="13"/>
      <c r="J37" s="13" t="s">
        <v>130</v>
      </c>
      <c r="K37" s="13" t="s">
        <v>131</v>
      </c>
      <c r="L37" s="13">
        <v>13648501109</v>
      </c>
      <c r="M37" s="81"/>
    </row>
    <row r="38" spans="1:13" ht="16.5" customHeight="1">
      <c r="A38" s="16">
        <v>34</v>
      </c>
      <c r="B38" s="62" t="s">
        <v>132</v>
      </c>
      <c r="C38" s="62" t="s">
        <v>133</v>
      </c>
      <c r="D38" s="13" t="s">
        <v>18</v>
      </c>
      <c r="E38" s="58">
        <v>1</v>
      </c>
      <c r="F38" s="59">
        <v>45</v>
      </c>
      <c r="G38" s="13"/>
      <c r="H38" s="13"/>
      <c r="I38" s="13"/>
      <c r="J38" s="13" t="s">
        <v>134</v>
      </c>
      <c r="K38" s="13">
        <v>18985141703</v>
      </c>
      <c r="L38" s="13">
        <v>18985141703</v>
      </c>
      <c r="M38" s="43"/>
    </row>
    <row r="39" spans="1:13" ht="16.5" customHeight="1">
      <c r="A39" s="16">
        <v>35</v>
      </c>
      <c r="B39" s="62" t="s">
        <v>135</v>
      </c>
      <c r="C39" s="15" t="s">
        <v>136</v>
      </c>
      <c r="D39" s="13" t="s">
        <v>18</v>
      </c>
      <c r="E39" s="58">
        <v>1</v>
      </c>
      <c r="F39" s="59">
        <v>45</v>
      </c>
      <c r="G39" s="13"/>
      <c r="H39" s="13"/>
      <c r="I39" s="13"/>
      <c r="J39" s="13" t="s">
        <v>137</v>
      </c>
      <c r="K39" s="13">
        <v>13511949472</v>
      </c>
      <c r="L39" s="13">
        <v>13511949472</v>
      </c>
      <c r="M39" s="43"/>
    </row>
    <row r="40" spans="1:13" s="49" customFormat="1" ht="16.5" customHeight="1">
      <c r="A40" s="16">
        <v>36</v>
      </c>
      <c r="B40" s="11" t="s">
        <v>138</v>
      </c>
      <c r="C40" s="12" t="s">
        <v>139</v>
      </c>
      <c r="D40" s="13" t="s">
        <v>18</v>
      </c>
      <c r="E40" s="65">
        <v>1</v>
      </c>
      <c r="F40" s="65">
        <v>10</v>
      </c>
      <c r="G40" s="13"/>
      <c r="H40" s="8"/>
      <c r="I40" s="8"/>
      <c r="J40" s="16" t="s">
        <v>140</v>
      </c>
      <c r="K40" s="8">
        <v>18984592622</v>
      </c>
      <c r="L40" s="13">
        <v>18984553569</v>
      </c>
      <c r="M40" s="43"/>
    </row>
    <row r="41" spans="1:13" s="49" customFormat="1" ht="16.5" customHeight="1">
      <c r="A41" s="66" t="s">
        <v>141</v>
      </c>
      <c r="B41" s="67"/>
      <c r="C41" s="67"/>
      <c r="D41" s="68"/>
      <c r="E41" s="14">
        <f>SUM(E5:E40)</f>
        <v>112</v>
      </c>
      <c r="F41" s="14">
        <f>SUM(F5:F40)</f>
        <v>5225</v>
      </c>
      <c r="G41" s="69"/>
      <c r="H41" s="57"/>
      <c r="I41" s="57"/>
      <c r="J41" s="82"/>
      <c r="K41" s="57"/>
      <c r="L41" s="69"/>
      <c r="M41" s="43"/>
    </row>
    <row r="42" spans="1:13" ht="16.5" customHeight="1">
      <c r="A42" s="16">
        <v>37</v>
      </c>
      <c r="B42" s="11" t="s">
        <v>142</v>
      </c>
      <c r="C42" s="32" t="s">
        <v>143</v>
      </c>
      <c r="D42" s="13" t="s">
        <v>144</v>
      </c>
      <c r="E42" s="70">
        <v>2</v>
      </c>
      <c r="F42" s="71">
        <v>90</v>
      </c>
      <c r="G42" s="13" t="s">
        <v>145</v>
      </c>
      <c r="H42" s="13">
        <v>10200</v>
      </c>
      <c r="I42" s="13">
        <v>600</v>
      </c>
      <c r="J42" s="13" t="s">
        <v>146</v>
      </c>
      <c r="K42" s="13">
        <v>13985176795</v>
      </c>
      <c r="L42" s="13">
        <v>18798635758</v>
      </c>
      <c r="M42" s="43"/>
    </row>
    <row r="43" spans="1:13" ht="16.5" customHeight="1">
      <c r="A43" s="16">
        <v>38</v>
      </c>
      <c r="B43" s="11" t="s">
        <v>147</v>
      </c>
      <c r="C43" s="72" t="s">
        <v>148</v>
      </c>
      <c r="D43" s="13" t="s">
        <v>144</v>
      </c>
      <c r="E43" s="70">
        <v>4</v>
      </c>
      <c r="F43" s="71">
        <v>120</v>
      </c>
      <c r="G43" s="13" t="s">
        <v>145</v>
      </c>
      <c r="H43" s="31">
        <v>31000</v>
      </c>
      <c r="I43" s="31">
        <v>3000</v>
      </c>
      <c r="J43" s="13" t="s">
        <v>149</v>
      </c>
      <c r="K43" s="13">
        <v>13116490099</v>
      </c>
      <c r="L43" s="13" t="s">
        <v>150</v>
      </c>
      <c r="M43" s="43"/>
    </row>
    <row r="44" spans="1:13" ht="18" customHeight="1">
      <c r="A44" s="16">
        <v>39</v>
      </c>
      <c r="B44" s="11" t="s">
        <v>151</v>
      </c>
      <c r="C44" s="32" t="s">
        <v>152</v>
      </c>
      <c r="D44" s="13" t="s">
        <v>144</v>
      </c>
      <c r="E44" s="70">
        <v>4</v>
      </c>
      <c r="F44" s="71">
        <v>128</v>
      </c>
      <c r="G44" s="13" t="s">
        <v>145</v>
      </c>
      <c r="H44" s="13">
        <v>8000</v>
      </c>
      <c r="I44" s="13">
        <v>4000</v>
      </c>
      <c r="J44" s="13" t="s">
        <v>153</v>
      </c>
      <c r="K44" s="13">
        <v>13984099789</v>
      </c>
      <c r="L44" s="13">
        <v>18185111077</v>
      </c>
      <c r="M44" s="43"/>
    </row>
    <row r="45" spans="1:13" ht="16.5" customHeight="1">
      <c r="A45" s="16">
        <v>40</v>
      </c>
      <c r="B45" s="11" t="s">
        <v>154</v>
      </c>
      <c r="C45" s="32" t="s">
        <v>155</v>
      </c>
      <c r="D45" s="13" t="s">
        <v>144</v>
      </c>
      <c r="E45" s="70">
        <v>2</v>
      </c>
      <c r="F45" s="71">
        <v>72</v>
      </c>
      <c r="G45" s="13" t="s">
        <v>145</v>
      </c>
      <c r="H45" s="13">
        <v>5500</v>
      </c>
      <c r="I45" s="13">
        <v>7000</v>
      </c>
      <c r="J45" s="13" t="s">
        <v>156</v>
      </c>
      <c r="K45" s="13" t="s">
        <v>157</v>
      </c>
      <c r="L45" s="13" t="s">
        <v>158</v>
      </c>
      <c r="M45" s="43"/>
    </row>
    <row r="46" spans="1:13" ht="16.5" customHeight="1">
      <c r="A46" s="16">
        <v>41</v>
      </c>
      <c r="B46" s="11" t="s">
        <v>159</v>
      </c>
      <c r="C46" s="32" t="s">
        <v>160</v>
      </c>
      <c r="D46" s="13" t="s">
        <v>144</v>
      </c>
      <c r="E46" s="70">
        <v>2</v>
      </c>
      <c r="F46" s="71">
        <v>70</v>
      </c>
      <c r="G46" s="13" t="s">
        <v>145</v>
      </c>
      <c r="H46" s="13">
        <v>5000</v>
      </c>
      <c r="I46" s="13">
        <v>3500</v>
      </c>
      <c r="J46" s="13" t="s">
        <v>161</v>
      </c>
      <c r="K46" s="13">
        <v>18212018060</v>
      </c>
      <c r="L46" s="13">
        <v>13595115156</v>
      </c>
      <c r="M46" s="43"/>
    </row>
    <row r="47" spans="1:13" ht="16.5" customHeight="1">
      <c r="A47" s="16">
        <v>42</v>
      </c>
      <c r="B47" s="11" t="s">
        <v>162</v>
      </c>
      <c r="C47" s="32" t="s">
        <v>163</v>
      </c>
      <c r="D47" s="13" t="s">
        <v>144</v>
      </c>
      <c r="E47" s="70">
        <v>4</v>
      </c>
      <c r="F47" s="71">
        <v>144</v>
      </c>
      <c r="G47" s="13"/>
      <c r="H47" s="13">
        <v>2230</v>
      </c>
      <c r="I47" s="13"/>
      <c r="J47" s="29" t="s">
        <v>164</v>
      </c>
      <c r="K47" s="13">
        <v>13639092491</v>
      </c>
      <c r="L47" s="13">
        <v>13639092491</v>
      </c>
      <c r="M47" s="43"/>
    </row>
    <row r="48" spans="1:13" ht="16.5" customHeight="1">
      <c r="A48" s="16">
        <v>43</v>
      </c>
      <c r="B48" s="11" t="s">
        <v>165</v>
      </c>
      <c r="C48" s="32" t="s">
        <v>166</v>
      </c>
      <c r="D48" s="13" t="s">
        <v>144</v>
      </c>
      <c r="E48" s="70">
        <v>2</v>
      </c>
      <c r="F48" s="71">
        <v>90</v>
      </c>
      <c r="G48" s="13"/>
      <c r="H48" s="13">
        <v>1900</v>
      </c>
      <c r="I48" s="13"/>
      <c r="J48" s="13" t="s">
        <v>167</v>
      </c>
      <c r="K48" s="13" t="s">
        <v>168</v>
      </c>
      <c r="L48" s="13">
        <v>15186950663</v>
      </c>
      <c r="M48" s="43"/>
    </row>
    <row r="49" spans="1:13" ht="16.5" customHeight="1">
      <c r="A49" s="16">
        <v>44</v>
      </c>
      <c r="B49" s="11" t="s">
        <v>169</v>
      </c>
      <c r="C49" s="32" t="s">
        <v>170</v>
      </c>
      <c r="D49" s="13" t="s">
        <v>144</v>
      </c>
      <c r="E49" s="70">
        <v>1</v>
      </c>
      <c r="F49" s="71">
        <v>45</v>
      </c>
      <c r="G49" s="13"/>
      <c r="H49" s="13">
        <v>1900</v>
      </c>
      <c r="I49" s="13"/>
      <c r="J49" s="13" t="s">
        <v>167</v>
      </c>
      <c r="K49" s="13" t="s">
        <v>168</v>
      </c>
      <c r="L49" s="13">
        <v>13809412718</v>
      </c>
      <c r="M49" s="43"/>
    </row>
    <row r="50" spans="1:13" ht="16.5" customHeight="1">
      <c r="A50" s="16">
        <v>45</v>
      </c>
      <c r="B50" s="11" t="s">
        <v>171</v>
      </c>
      <c r="C50" s="32" t="s">
        <v>172</v>
      </c>
      <c r="D50" s="13" t="s">
        <v>144</v>
      </c>
      <c r="E50" s="70">
        <v>3</v>
      </c>
      <c r="F50" s="71">
        <v>135</v>
      </c>
      <c r="G50" s="13"/>
      <c r="H50" s="13">
        <v>1800</v>
      </c>
      <c r="I50" s="13"/>
      <c r="J50" s="13" t="s">
        <v>173</v>
      </c>
      <c r="K50" s="13">
        <v>13984349224</v>
      </c>
      <c r="L50" s="13">
        <v>13984349224</v>
      </c>
      <c r="M50" s="43"/>
    </row>
    <row r="51" spans="1:13" s="50" customFormat="1" ht="16.5" customHeight="1">
      <c r="A51" s="16">
        <v>46</v>
      </c>
      <c r="B51" s="13" t="s">
        <v>174</v>
      </c>
      <c r="C51" s="32" t="s">
        <v>175</v>
      </c>
      <c r="D51" s="13" t="s">
        <v>144</v>
      </c>
      <c r="E51" s="70">
        <v>3</v>
      </c>
      <c r="F51" s="71">
        <v>135</v>
      </c>
      <c r="G51" s="13"/>
      <c r="H51" s="13">
        <v>2500</v>
      </c>
      <c r="I51" s="13">
        <v>800</v>
      </c>
      <c r="J51" s="13" t="s">
        <v>176</v>
      </c>
      <c r="K51" s="13">
        <v>18275359908</v>
      </c>
      <c r="L51" s="13">
        <v>15185184106</v>
      </c>
      <c r="M51" s="80"/>
    </row>
    <row r="52" spans="1:13" ht="16.5" customHeight="1">
      <c r="A52" s="16">
        <v>47</v>
      </c>
      <c r="B52" s="11" t="s">
        <v>177</v>
      </c>
      <c r="C52" s="73" t="s">
        <v>178</v>
      </c>
      <c r="D52" s="13" t="s">
        <v>144</v>
      </c>
      <c r="E52" s="70">
        <v>1</v>
      </c>
      <c r="F52" s="71">
        <v>45</v>
      </c>
      <c r="G52" s="13"/>
      <c r="H52" s="13">
        <v>2200</v>
      </c>
      <c r="I52" s="13"/>
      <c r="J52" s="13" t="s">
        <v>179</v>
      </c>
      <c r="K52" s="13">
        <v>13985126781</v>
      </c>
      <c r="L52" s="13">
        <v>13985126781</v>
      </c>
      <c r="M52" s="43"/>
    </row>
    <row r="53" spans="1:13" ht="16.5" customHeight="1">
      <c r="A53" s="16">
        <v>48</v>
      </c>
      <c r="B53" s="11" t="s">
        <v>180</v>
      </c>
      <c r="C53" s="74" t="s">
        <v>181</v>
      </c>
      <c r="D53" s="13" t="s">
        <v>144</v>
      </c>
      <c r="E53" s="70">
        <v>2</v>
      </c>
      <c r="F53" s="71">
        <v>90</v>
      </c>
      <c r="G53" s="13"/>
      <c r="H53" s="13">
        <v>1800</v>
      </c>
      <c r="I53" s="13"/>
      <c r="J53" s="13" t="s">
        <v>182</v>
      </c>
      <c r="K53" s="13">
        <v>13885158084</v>
      </c>
      <c r="L53" s="13">
        <v>18708503130</v>
      </c>
      <c r="M53" s="43"/>
    </row>
    <row r="54" spans="1:13" ht="16.5" customHeight="1">
      <c r="A54" s="16">
        <v>49</v>
      </c>
      <c r="B54" s="11" t="s">
        <v>183</v>
      </c>
      <c r="C54" s="32" t="s">
        <v>166</v>
      </c>
      <c r="D54" s="13" t="s">
        <v>144</v>
      </c>
      <c r="E54" s="70">
        <v>2</v>
      </c>
      <c r="F54" s="71">
        <v>90</v>
      </c>
      <c r="G54" s="13"/>
      <c r="H54" s="13">
        <v>1900</v>
      </c>
      <c r="I54" s="13"/>
      <c r="J54" s="13" t="s">
        <v>184</v>
      </c>
      <c r="K54" s="13">
        <v>13985401161</v>
      </c>
      <c r="L54" s="13">
        <v>13985401161</v>
      </c>
      <c r="M54" s="43"/>
    </row>
    <row r="55" spans="1:13" ht="16.5" customHeight="1">
      <c r="A55" s="16">
        <v>50</v>
      </c>
      <c r="B55" s="11" t="s">
        <v>185</v>
      </c>
      <c r="C55" s="32" t="s">
        <v>186</v>
      </c>
      <c r="D55" s="13" t="s">
        <v>144</v>
      </c>
      <c r="E55" s="70">
        <v>2</v>
      </c>
      <c r="F55" s="71">
        <v>90</v>
      </c>
      <c r="G55" s="13"/>
      <c r="H55" s="13">
        <v>1800</v>
      </c>
      <c r="I55" s="13"/>
      <c r="J55" s="13" t="s">
        <v>187</v>
      </c>
      <c r="K55" s="13">
        <v>13511930734</v>
      </c>
      <c r="L55" s="13">
        <v>13985584605</v>
      </c>
      <c r="M55" s="43"/>
    </row>
    <row r="56" spans="1:13" ht="16.5" customHeight="1">
      <c r="A56" s="16">
        <v>51</v>
      </c>
      <c r="B56" s="11" t="s">
        <v>188</v>
      </c>
      <c r="C56" s="32" t="s">
        <v>189</v>
      </c>
      <c r="D56" s="13" t="s">
        <v>144</v>
      </c>
      <c r="E56" s="70">
        <v>3</v>
      </c>
      <c r="F56" s="71">
        <v>135</v>
      </c>
      <c r="G56" s="13"/>
      <c r="H56" s="13">
        <v>1600</v>
      </c>
      <c r="I56" s="13"/>
      <c r="J56" s="13" t="s">
        <v>190</v>
      </c>
      <c r="K56" s="13">
        <v>18685100337</v>
      </c>
      <c r="L56" s="13">
        <v>18685100337</v>
      </c>
      <c r="M56" s="42"/>
    </row>
    <row r="57" spans="1:13" ht="16.5" customHeight="1">
      <c r="A57" s="16">
        <v>52</v>
      </c>
      <c r="B57" s="11" t="s">
        <v>191</v>
      </c>
      <c r="C57" s="32" t="s">
        <v>192</v>
      </c>
      <c r="D57" s="13" t="s">
        <v>144</v>
      </c>
      <c r="E57" s="70">
        <v>1</v>
      </c>
      <c r="F57" s="71">
        <v>45</v>
      </c>
      <c r="G57" s="13"/>
      <c r="H57" s="13">
        <v>1500</v>
      </c>
      <c r="I57" s="13"/>
      <c r="J57" s="13" t="s">
        <v>193</v>
      </c>
      <c r="K57" s="83" t="s">
        <v>194</v>
      </c>
      <c r="L57" s="13">
        <v>13984807201</v>
      </c>
      <c r="M57" s="42"/>
    </row>
    <row r="58" spans="1:13" ht="16.5" customHeight="1">
      <c r="A58" s="16">
        <v>53</v>
      </c>
      <c r="B58" s="11" t="s">
        <v>195</v>
      </c>
      <c r="C58" s="32" t="s">
        <v>196</v>
      </c>
      <c r="D58" s="13" t="s">
        <v>144</v>
      </c>
      <c r="E58" s="70">
        <v>1</v>
      </c>
      <c r="F58" s="71">
        <v>45</v>
      </c>
      <c r="G58" s="13"/>
      <c r="H58" s="13">
        <v>1500</v>
      </c>
      <c r="I58" s="13"/>
      <c r="J58" s="13" t="s">
        <v>197</v>
      </c>
      <c r="K58" s="13">
        <v>15885098981</v>
      </c>
      <c r="L58" s="13">
        <v>15885098981</v>
      </c>
      <c r="M58" s="43"/>
    </row>
    <row r="59" spans="1:13" ht="16.5" customHeight="1">
      <c r="A59" s="66" t="s">
        <v>141</v>
      </c>
      <c r="B59" s="67"/>
      <c r="C59" s="67"/>
      <c r="D59" s="68"/>
      <c r="E59" s="75">
        <f>SUM(E42:E58)</f>
        <v>39</v>
      </c>
      <c r="F59" s="76">
        <f>SUM(F42:F58)</f>
        <v>1569</v>
      </c>
      <c r="G59" s="13"/>
      <c r="H59" s="13"/>
      <c r="I59" s="13"/>
      <c r="J59" s="13"/>
      <c r="K59" s="13"/>
      <c r="L59" s="13"/>
      <c r="M59" s="43"/>
    </row>
    <row r="60" spans="1:13" ht="16.5" customHeight="1">
      <c r="A60" s="77" t="s">
        <v>198</v>
      </c>
      <c r="B60" s="78"/>
      <c r="C60" s="78"/>
      <c r="D60" s="79"/>
      <c r="E60" s="75">
        <f>E41+E59</f>
        <v>151</v>
      </c>
      <c r="F60" s="75">
        <f>F41+F59</f>
        <v>6794</v>
      </c>
      <c r="G60" s="13"/>
      <c r="H60" s="13"/>
      <c r="I60" s="13"/>
      <c r="J60" s="13"/>
      <c r="K60" s="13"/>
      <c r="L60" s="13"/>
      <c r="M60" s="43"/>
    </row>
  </sheetData>
  <sheetProtection/>
  <mergeCells count="6">
    <mergeCell ref="A1:L1"/>
    <mergeCell ref="A2:L2"/>
    <mergeCell ref="A3:M3"/>
    <mergeCell ref="A41:D41"/>
    <mergeCell ref="A59:D59"/>
    <mergeCell ref="A60:D60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5" zoomScaleNormal="115" zoomScaleSheetLayoutView="100" workbookViewId="0" topLeftCell="A7">
      <selection activeCell="C28" sqref="C28"/>
    </sheetView>
  </sheetViews>
  <sheetFormatPr defaultColWidth="9.00390625" defaultRowHeight="15" customHeight="1"/>
  <cols>
    <col min="1" max="1" width="5.25390625" style="3" customWidth="1"/>
    <col min="2" max="2" width="18.00390625" style="3" customWidth="1"/>
    <col min="3" max="3" width="32.25390625" style="3" customWidth="1"/>
    <col min="4" max="4" width="4.875" style="3" customWidth="1"/>
    <col min="5" max="5" width="6.25390625" style="3" customWidth="1"/>
    <col min="6" max="6" width="7.50390625" style="3" customWidth="1"/>
    <col min="7" max="7" width="4.125" style="3" customWidth="1"/>
    <col min="8" max="9" width="9.625" style="3" customWidth="1"/>
    <col min="10" max="10" width="6.75390625" style="4" customWidth="1"/>
    <col min="11" max="11" width="13.375" style="3" customWidth="1"/>
    <col min="12" max="12" width="14.125" style="3" customWidth="1"/>
    <col min="13" max="13" width="7.125" style="3" customWidth="1"/>
    <col min="14" max="16384" width="9.00390625" style="3" customWidth="1"/>
  </cols>
  <sheetData>
    <row r="1" spans="1:13" ht="15" customHeight="1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6" t="s">
        <v>200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3.25" customHeight="1">
      <c r="A3" s="7" t="s">
        <v>201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1.75" customHeight="1">
      <c r="A4" s="8" t="s">
        <v>3</v>
      </c>
      <c r="B4" s="9" t="s">
        <v>4</v>
      </c>
      <c r="C4" s="9" t="s">
        <v>5</v>
      </c>
      <c r="D4" s="8" t="s">
        <v>6</v>
      </c>
      <c r="E4" s="8" t="s">
        <v>7</v>
      </c>
      <c r="F4" s="8" t="s">
        <v>202</v>
      </c>
      <c r="G4" s="8" t="s">
        <v>9</v>
      </c>
      <c r="H4" s="8" t="s">
        <v>203</v>
      </c>
      <c r="I4" s="8" t="s">
        <v>204</v>
      </c>
      <c r="J4" s="8" t="s">
        <v>205</v>
      </c>
      <c r="K4" s="8" t="s">
        <v>13</v>
      </c>
      <c r="L4" s="8" t="s">
        <v>14</v>
      </c>
      <c r="M4" s="42" t="s">
        <v>15</v>
      </c>
    </row>
    <row r="5" spans="1:13" s="2" customFormat="1" ht="18" customHeight="1">
      <c r="A5" s="10">
        <v>1</v>
      </c>
      <c r="B5" s="11" t="s">
        <v>206</v>
      </c>
      <c r="C5" s="12" t="s">
        <v>207</v>
      </c>
      <c r="D5" s="13" t="s">
        <v>18</v>
      </c>
      <c r="E5" s="14">
        <v>12</v>
      </c>
      <c r="F5" s="14">
        <v>600</v>
      </c>
      <c r="G5" s="13" t="s">
        <v>145</v>
      </c>
      <c r="H5" s="8"/>
      <c r="I5" s="8"/>
      <c r="J5" s="16" t="s">
        <v>208</v>
      </c>
      <c r="K5" s="8">
        <v>13984175455</v>
      </c>
      <c r="L5" s="16">
        <v>13985011602</v>
      </c>
      <c r="M5" s="43"/>
    </row>
    <row r="6" spans="1:13" s="2" customFormat="1" ht="18" customHeight="1">
      <c r="A6" s="10">
        <v>2</v>
      </c>
      <c r="B6" s="11" t="s">
        <v>209</v>
      </c>
      <c r="C6" s="12" t="s">
        <v>210</v>
      </c>
      <c r="D6" s="13" t="s">
        <v>18</v>
      </c>
      <c r="E6" s="14">
        <v>8</v>
      </c>
      <c r="F6" s="14">
        <v>400</v>
      </c>
      <c r="G6" s="13" t="s">
        <v>145</v>
      </c>
      <c r="H6" s="8"/>
      <c r="I6" s="8"/>
      <c r="J6" s="16" t="s">
        <v>211</v>
      </c>
      <c r="K6" s="16">
        <v>13639126155</v>
      </c>
      <c r="L6" s="16">
        <v>13765022768</v>
      </c>
      <c r="M6" s="43"/>
    </row>
    <row r="7" spans="1:13" s="2" customFormat="1" ht="18" customHeight="1">
      <c r="A7" s="10">
        <v>3</v>
      </c>
      <c r="B7" s="11" t="s">
        <v>212</v>
      </c>
      <c r="C7" s="12" t="s">
        <v>213</v>
      </c>
      <c r="D7" s="13" t="s">
        <v>18</v>
      </c>
      <c r="E7" s="14">
        <v>8</v>
      </c>
      <c r="F7" s="14">
        <v>400</v>
      </c>
      <c r="G7" s="13" t="s">
        <v>145</v>
      </c>
      <c r="H7" s="8"/>
      <c r="I7" s="8"/>
      <c r="J7" s="13" t="s">
        <v>214</v>
      </c>
      <c r="K7" s="13">
        <v>13312261272</v>
      </c>
      <c r="L7" s="44" t="s">
        <v>215</v>
      </c>
      <c r="M7" s="43"/>
    </row>
    <row r="8" spans="1:13" s="2" customFormat="1" ht="18" customHeight="1">
      <c r="A8" s="10">
        <v>4</v>
      </c>
      <c r="B8" s="11" t="s">
        <v>216</v>
      </c>
      <c r="C8" s="12" t="s">
        <v>217</v>
      </c>
      <c r="D8" s="13" t="s">
        <v>18</v>
      </c>
      <c r="E8" s="14">
        <v>8</v>
      </c>
      <c r="F8" s="14">
        <v>400</v>
      </c>
      <c r="G8" s="13" t="s">
        <v>145</v>
      </c>
      <c r="H8" s="8"/>
      <c r="I8" s="8"/>
      <c r="J8" s="16" t="s">
        <v>218</v>
      </c>
      <c r="K8" s="8">
        <v>13312261390</v>
      </c>
      <c r="L8" s="16">
        <v>15885033824</v>
      </c>
      <c r="M8" s="43"/>
    </row>
    <row r="9" spans="1:13" s="2" customFormat="1" ht="18" customHeight="1">
      <c r="A9" s="10">
        <v>5</v>
      </c>
      <c r="B9" s="11" t="s">
        <v>219</v>
      </c>
      <c r="C9" s="12" t="s">
        <v>220</v>
      </c>
      <c r="D9" s="13" t="s">
        <v>18</v>
      </c>
      <c r="E9" s="14">
        <v>13</v>
      </c>
      <c r="F9" s="14">
        <v>650</v>
      </c>
      <c r="G9" s="13"/>
      <c r="H9" s="8"/>
      <c r="I9" s="8"/>
      <c r="J9" s="16" t="s">
        <v>221</v>
      </c>
      <c r="K9" s="8">
        <v>18285017818</v>
      </c>
      <c r="L9" s="16">
        <v>15985182069</v>
      </c>
      <c r="M9" s="43"/>
    </row>
    <row r="10" spans="1:13" s="2" customFormat="1" ht="18" customHeight="1">
      <c r="A10" s="10">
        <v>6</v>
      </c>
      <c r="B10" s="11" t="s">
        <v>222</v>
      </c>
      <c r="C10" s="12" t="s">
        <v>223</v>
      </c>
      <c r="D10" s="13" t="s">
        <v>18</v>
      </c>
      <c r="E10" s="14">
        <v>6</v>
      </c>
      <c r="F10" s="14">
        <v>300</v>
      </c>
      <c r="G10" s="13" t="s">
        <v>145</v>
      </c>
      <c r="H10" s="8"/>
      <c r="I10" s="8"/>
      <c r="J10" s="16" t="s">
        <v>86</v>
      </c>
      <c r="K10" s="16">
        <v>13639004905</v>
      </c>
      <c r="L10" s="16">
        <v>13885076408</v>
      </c>
      <c r="M10" s="43"/>
    </row>
    <row r="11" spans="1:13" s="2" customFormat="1" ht="18" customHeight="1">
      <c r="A11" s="10">
        <v>7</v>
      </c>
      <c r="B11" s="11" t="s">
        <v>224</v>
      </c>
      <c r="C11" s="15" t="s">
        <v>225</v>
      </c>
      <c r="D11" s="13" t="s">
        <v>18</v>
      </c>
      <c r="E11" s="14">
        <v>10</v>
      </c>
      <c r="F11" s="14">
        <v>500</v>
      </c>
      <c r="G11" s="13" t="s">
        <v>145</v>
      </c>
      <c r="H11" s="8"/>
      <c r="I11" s="8"/>
      <c r="J11" s="16" t="s">
        <v>226</v>
      </c>
      <c r="K11" s="8">
        <v>18985049300</v>
      </c>
      <c r="L11" s="8">
        <v>18985049300</v>
      </c>
      <c r="M11" s="40"/>
    </row>
    <row r="12" spans="1:13" s="2" customFormat="1" ht="18" customHeight="1">
      <c r="A12" s="16">
        <v>8</v>
      </c>
      <c r="B12" s="17" t="s">
        <v>227</v>
      </c>
      <c r="C12" s="18" t="s">
        <v>71</v>
      </c>
      <c r="D12" s="13" t="s">
        <v>18</v>
      </c>
      <c r="E12" s="14">
        <v>4</v>
      </c>
      <c r="F12" s="14">
        <v>200</v>
      </c>
      <c r="G12" s="16"/>
      <c r="H12" s="8"/>
      <c r="I12" s="8"/>
      <c r="J12" s="16" t="s">
        <v>228</v>
      </c>
      <c r="K12" s="16">
        <v>18798817394</v>
      </c>
      <c r="L12" s="16">
        <v>13595180069</v>
      </c>
      <c r="M12" s="43"/>
    </row>
    <row r="13" spans="1:13" s="2" customFormat="1" ht="18" customHeight="1">
      <c r="A13" s="10">
        <v>9</v>
      </c>
      <c r="B13" s="11" t="s">
        <v>229</v>
      </c>
      <c r="C13" s="12" t="s">
        <v>230</v>
      </c>
      <c r="D13" s="13" t="s">
        <v>18</v>
      </c>
      <c r="E13" s="14">
        <v>4</v>
      </c>
      <c r="F13" s="14">
        <v>200</v>
      </c>
      <c r="G13" s="13" t="s">
        <v>145</v>
      </c>
      <c r="H13" s="8"/>
      <c r="I13" s="8"/>
      <c r="J13" s="16" t="s">
        <v>231</v>
      </c>
      <c r="K13" s="8">
        <v>17784125269</v>
      </c>
      <c r="L13" s="8">
        <v>17784125269</v>
      </c>
      <c r="M13" s="43"/>
    </row>
    <row r="14" spans="1:13" s="2" customFormat="1" ht="18" customHeight="1">
      <c r="A14" s="10">
        <v>10</v>
      </c>
      <c r="B14" s="11" t="s">
        <v>138</v>
      </c>
      <c r="C14" s="12" t="s">
        <v>139</v>
      </c>
      <c r="D14" s="13" t="s">
        <v>18</v>
      </c>
      <c r="E14" s="19">
        <v>1</v>
      </c>
      <c r="F14" s="19">
        <v>10</v>
      </c>
      <c r="G14" s="13"/>
      <c r="H14" s="8"/>
      <c r="I14" s="8"/>
      <c r="J14" s="16" t="s">
        <v>140</v>
      </c>
      <c r="K14" s="8">
        <v>18984592622</v>
      </c>
      <c r="L14" s="13">
        <v>18984553569</v>
      </c>
      <c r="M14" s="43"/>
    </row>
    <row r="15" spans="1:13" s="2" customFormat="1" ht="18" customHeight="1">
      <c r="A15" s="20" t="s">
        <v>141</v>
      </c>
      <c r="B15" s="21"/>
      <c r="C15" s="22"/>
      <c r="D15" s="13" t="s">
        <v>18</v>
      </c>
      <c r="E15" s="19">
        <f>SUM(E5:E14)</f>
        <v>74</v>
      </c>
      <c r="F15" s="19">
        <f>SUM(F5:F14)</f>
        <v>3660</v>
      </c>
      <c r="G15" s="23"/>
      <c r="H15" s="24"/>
      <c r="I15" s="24"/>
      <c r="J15" s="24"/>
      <c r="K15" s="24"/>
      <c r="L15" s="24"/>
      <c r="M15" s="39"/>
    </row>
    <row r="16" spans="1:13" s="2" customFormat="1" ht="18" customHeight="1">
      <c r="A16" s="10">
        <v>11</v>
      </c>
      <c r="B16" s="11" t="s">
        <v>232</v>
      </c>
      <c r="C16" s="25" t="s">
        <v>233</v>
      </c>
      <c r="D16" s="13" t="s">
        <v>144</v>
      </c>
      <c r="E16" s="26">
        <v>8</v>
      </c>
      <c r="F16" s="26">
        <v>360</v>
      </c>
      <c r="G16" s="27" t="s">
        <v>145</v>
      </c>
      <c r="H16" s="27">
        <v>13500</v>
      </c>
      <c r="I16" s="27"/>
      <c r="J16" s="26" t="s">
        <v>234</v>
      </c>
      <c r="K16" s="27" t="s">
        <v>235</v>
      </c>
      <c r="L16" s="42">
        <v>13885105146</v>
      </c>
      <c r="M16" s="43"/>
    </row>
    <row r="17" spans="1:13" s="2" customFormat="1" ht="18" customHeight="1">
      <c r="A17" s="10">
        <v>12</v>
      </c>
      <c r="B17" s="11" t="s">
        <v>236</v>
      </c>
      <c r="C17" s="28" t="s">
        <v>155</v>
      </c>
      <c r="D17" s="13" t="s">
        <v>144</v>
      </c>
      <c r="E17" s="29">
        <v>8</v>
      </c>
      <c r="F17" s="29">
        <v>360</v>
      </c>
      <c r="G17" s="13" t="s">
        <v>145</v>
      </c>
      <c r="H17" s="13">
        <v>12000</v>
      </c>
      <c r="I17" s="13">
        <v>1500</v>
      </c>
      <c r="J17" s="29" t="s">
        <v>237</v>
      </c>
      <c r="K17" s="13">
        <v>15180833401</v>
      </c>
      <c r="L17" s="13">
        <v>13648580348</v>
      </c>
      <c r="M17" s="43"/>
    </row>
    <row r="18" spans="1:13" s="2" customFormat="1" ht="24" customHeight="1">
      <c r="A18" s="10">
        <v>13</v>
      </c>
      <c r="B18" s="11" t="s">
        <v>238</v>
      </c>
      <c r="C18" s="28" t="s">
        <v>239</v>
      </c>
      <c r="D18" s="13" t="s">
        <v>144</v>
      </c>
      <c r="E18" s="29">
        <v>4</v>
      </c>
      <c r="F18" s="29">
        <v>200</v>
      </c>
      <c r="G18" s="13" t="s">
        <v>145</v>
      </c>
      <c r="H18" s="13">
        <v>12600</v>
      </c>
      <c r="I18" s="13">
        <v>800</v>
      </c>
      <c r="J18" s="29" t="s">
        <v>240</v>
      </c>
      <c r="K18" s="13">
        <v>18302675227</v>
      </c>
      <c r="L18" s="31" t="s">
        <v>241</v>
      </c>
      <c r="M18" s="43"/>
    </row>
    <row r="19" spans="1:13" s="2" customFormat="1" ht="51" customHeight="1">
      <c r="A19" s="10">
        <v>14</v>
      </c>
      <c r="B19" s="11" t="s">
        <v>147</v>
      </c>
      <c r="C19" s="30" t="s">
        <v>148</v>
      </c>
      <c r="D19" s="13" t="s">
        <v>144</v>
      </c>
      <c r="E19" s="29">
        <v>4</v>
      </c>
      <c r="F19" s="29">
        <v>120</v>
      </c>
      <c r="G19" s="13" t="s">
        <v>145</v>
      </c>
      <c r="H19" s="31" t="s">
        <v>242</v>
      </c>
      <c r="I19" s="31">
        <v>3000</v>
      </c>
      <c r="J19" s="13" t="s">
        <v>149</v>
      </c>
      <c r="K19" s="13">
        <v>13116490099</v>
      </c>
      <c r="L19" s="13" t="s">
        <v>150</v>
      </c>
      <c r="M19" s="43"/>
    </row>
    <row r="20" spans="1:13" ht="18" customHeight="1">
      <c r="A20" s="10">
        <v>15</v>
      </c>
      <c r="B20" s="11" t="s">
        <v>243</v>
      </c>
      <c r="C20" s="28" t="s">
        <v>244</v>
      </c>
      <c r="D20" s="13" t="s">
        <v>144</v>
      </c>
      <c r="E20" s="29">
        <v>10</v>
      </c>
      <c r="F20" s="29">
        <v>450</v>
      </c>
      <c r="G20" s="13" t="s">
        <v>145</v>
      </c>
      <c r="H20" s="31">
        <v>17500</v>
      </c>
      <c r="I20" s="31">
        <v>2500</v>
      </c>
      <c r="J20" s="29" t="s">
        <v>245</v>
      </c>
      <c r="K20" s="13" t="s">
        <v>246</v>
      </c>
      <c r="L20" s="31">
        <v>17885924249</v>
      </c>
      <c r="M20" s="43"/>
    </row>
    <row r="21" spans="1:13" ht="18" customHeight="1">
      <c r="A21" s="10">
        <v>16</v>
      </c>
      <c r="B21" s="11" t="s">
        <v>159</v>
      </c>
      <c r="C21" s="28" t="s">
        <v>160</v>
      </c>
      <c r="D21" s="13" t="s">
        <v>144</v>
      </c>
      <c r="E21" s="29">
        <v>1</v>
      </c>
      <c r="F21" s="29">
        <v>40</v>
      </c>
      <c r="G21" s="13" t="s">
        <v>145</v>
      </c>
      <c r="H21" s="13">
        <v>5000</v>
      </c>
      <c r="I21" s="13">
        <v>1750</v>
      </c>
      <c r="J21" s="13" t="s">
        <v>161</v>
      </c>
      <c r="K21" s="13">
        <v>18212018060</v>
      </c>
      <c r="L21" s="13">
        <v>13595115156</v>
      </c>
      <c r="M21" s="43"/>
    </row>
    <row r="22" spans="1:13" ht="18" customHeight="1">
      <c r="A22" s="10">
        <v>17</v>
      </c>
      <c r="B22" s="11" t="s">
        <v>165</v>
      </c>
      <c r="C22" s="28" t="s">
        <v>166</v>
      </c>
      <c r="D22" s="13" t="s">
        <v>144</v>
      </c>
      <c r="E22" s="29">
        <v>1</v>
      </c>
      <c r="F22" s="29">
        <v>40</v>
      </c>
      <c r="G22" s="13"/>
      <c r="H22" s="13">
        <v>2600</v>
      </c>
      <c r="I22" s="13"/>
      <c r="J22" s="13" t="s">
        <v>167</v>
      </c>
      <c r="K22" s="13" t="s">
        <v>168</v>
      </c>
      <c r="L22" s="13">
        <v>15186950663</v>
      </c>
      <c r="M22" s="43"/>
    </row>
    <row r="23" spans="1:13" ht="18" customHeight="1">
      <c r="A23" s="10">
        <v>18</v>
      </c>
      <c r="B23" s="11" t="s">
        <v>171</v>
      </c>
      <c r="C23" s="28" t="s">
        <v>172</v>
      </c>
      <c r="D23" s="13" t="s">
        <v>144</v>
      </c>
      <c r="E23" s="29">
        <v>1</v>
      </c>
      <c r="F23" s="29">
        <v>40</v>
      </c>
      <c r="G23" s="13"/>
      <c r="H23" s="13">
        <v>2300</v>
      </c>
      <c r="I23" s="13"/>
      <c r="J23" s="45" t="s">
        <v>173</v>
      </c>
      <c r="K23" s="13">
        <v>13984349224</v>
      </c>
      <c r="L23" s="13">
        <v>13984349224</v>
      </c>
      <c r="M23" s="43"/>
    </row>
    <row r="24" spans="1:13" ht="18" customHeight="1">
      <c r="A24" s="10">
        <v>19</v>
      </c>
      <c r="B24" s="13" t="s">
        <v>174</v>
      </c>
      <c r="C24" s="28" t="s">
        <v>175</v>
      </c>
      <c r="D24" s="13" t="s">
        <v>144</v>
      </c>
      <c r="E24" s="29">
        <v>1</v>
      </c>
      <c r="F24" s="29">
        <v>40</v>
      </c>
      <c r="G24" s="13" t="s">
        <v>145</v>
      </c>
      <c r="H24" s="13">
        <v>3000</v>
      </c>
      <c r="I24" s="13">
        <v>800</v>
      </c>
      <c r="J24" s="13" t="s">
        <v>176</v>
      </c>
      <c r="K24" s="13">
        <v>18275359908</v>
      </c>
      <c r="L24" s="13">
        <v>15185184106</v>
      </c>
      <c r="M24" s="43"/>
    </row>
    <row r="25" spans="1:13" ht="18" customHeight="1">
      <c r="A25" s="10">
        <v>20</v>
      </c>
      <c r="B25" s="11" t="s">
        <v>177</v>
      </c>
      <c r="C25" s="28" t="s">
        <v>178</v>
      </c>
      <c r="D25" s="13" t="s">
        <v>144</v>
      </c>
      <c r="E25" s="29">
        <v>1</v>
      </c>
      <c r="F25" s="29">
        <v>40</v>
      </c>
      <c r="G25" s="13"/>
      <c r="H25" s="13">
        <v>2900</v>
      </c>
      <c r="I25" s="13"/>
      <c r="J25" s="29" t="s">
        <v>179</v>
      </c>
      <c r="K25" s="13">
        <v>15519191559</v>
      </c>
      <c r="L25" s="13">
        <v>15519191559</v>
      </c>
      <c r="M25" s="43"/>
    </row>
    <row r="26" spans="1:13" ht="18" customHeight="1">
      <c r="A26" s="10">
        <v>21</v>
      </c>
      <c r="B26" s="11" t="s">
        <v>180</v>
      </c>
      <c r="C26" s="32" t="s">
        <v>181</v>
      </c>
      <c r="D26" s="13" t="s">
        <v>144</v>
      </c>
      <c r="E26" s="29">
        <v>1</v>
      </c>
      <c r="F26" s="29">
        <v>40</v>
      </c>
      <c r="G26" s="13"/>
      <c r="H26" s="13">
        <v>2000</v>
      </c>
      <c r="I26" s="13"/>
      <c r="J26" s="13" t="s">
        <v>182</v>
      </c>
      <c r="K26" s="13">
        <v>13885158084</v>
      </c>
      <c r="L26" s="13">
        <v>18708503130</v>
      </c>
      <c r="M26" s="43"/>
    </row>
    <row r="27" spans="1:13" ht="18" customHeight="1">
      <c r="A27" s="10">
        <v>22</v>
      </c>
      <c r="B27" s="11" t="s">
        <v>185</v>
      </c>
      <c r="C27" s="28" t="s">
        <v>186</v>
      </c>
      <c r="D27" s="13" t="s">
        <v>144</v>
      </c>
      <c r="E27" s="29">
        <v>1</v>
      </c>
      <c r="F27" s="29">
        <v>40</v>
      </c>
      <c r="G27" s="13"/>
      <c r="H27" s="13">
        <v>2600</v>
      </c>
      <c r="I27" s="13"/>
      <c r="J27" s="13" t="s">
        <v>187</v>
      </c>
      <c r="K27" s="13">
        <v>13511930734</v>
      </c>
      <c r="L27" s="13">
        <v>13985584605</v>
      </c>
      <c r="M27" s="43"/>
    </row>
    <row r="28" spans="1:13" ht="18" customHeight="1">
      <c r="A28" s="10">
        <v>23</v>
      </c>
      <c r="B28" s="11" t="s">
        <v>188</v>
      </c>
      <c r="C28" s="28" t="s">
        <v>189</v>
      </c>
      <c r="D28" s="13" t="s">
        <v>144</v>
      </c>
      <c r="E28" s="29">
        <v>1</v>
      </c>
      <c r="F28" s="29">
        <v>40</v>
      </c>
      <c r="G28" s="13"/>
      <c r="H28" s="13">
        <v>1900</v>
      </c>
      <c r="I28" s="13"/>
      <c r="J28" s="13" t="s">
        <v>190</v>
      </c>
      <c r="K28" s="13">
        <v>18085038544</v>
      </c>
      <c r="L28" s="13">
        <v>18085038544</v>
      </c>
      <c r="M28" s="43"/>
    </row>
    <row r="29" spans="1:13" ht="18" customHeight="1">
      <c r="A29" s="10">
        <v>24</v>
      </c>
      <c r="B29" s="11" t="s">
        <v>191</v>
      </c>
      <c r="C29" s="28" t="s">
        <v>192</v>
      </c>
      <c r="D29" s="13" t="s">
        <v>144</v>
      </c>
      <c r="E29" s="29">
        <v>1</v>
      </c>
      <c r="F29" s="29">
        <v>40</v>
      </c>
      <c r="G29" s="13"/>
      <c r="H29" s="13">
        <v>1900</v>
      </c>
      <c r="I29" s="13"/>
      <c r="J29" s="13" t="s">
        <v>193</v>
      </c>
      <c r="K29" s="83" t="s">
        <v>194</v>
      </c>
      <c r="L29" s="13">
        <v>13984807201</v>
      </c>
      <c r="M29" s="43"/>
    </row>
    <row r="30" spans="1:13" ht="18" customHeight="1">
      <c r="A30" s="33" t="s">
        <v>141</v>
      </c>
      <c r="B30" s="34"/>
      <c r="C30" s="35"/>
      <c r="D30" s="13" t="s">
        <v>144</v>
      </c>
      <c r="E30" s="36">
        <f>SUM(E16:E29)</f>
        <v>43</v>
      </c>
      <c r="F30" s="36">
        <f>SUM(F16:F29)</f>
        <v>1850</v>
      </c>
      <c r="G30" s="37"/>
      <c r="H30" s="38"/>
      <c r="I30" s="38"/>
      <c r="J30" s="38"/>
      <c r="K30" s="38"/>
      <c r="L30" s="38"/>
      <c r="M30" s="47"/>
    </row>
    <row r="31" spans="1:13" ht="18" customHeight="1">
      <c r="A31" s="23" t="s">
        <v>198</v>
      </c>
      <c r="B31" s="24"/>
      <c r="C31" s="39"/>
      <c r="D31" s="40" t="s">
        <v>247</v>
      </c>
      <c r="E31" s="41">
        <f>E15+E14+E30</f>
        <v>118</v>
      </c>
      <c r="F31" s="41">
        <f>F15+F30</f>
        <v>5510</v>
      </c>
      <c r="G31" s="23"/>
      <c r="H31" s="24"/>
      <c r="I31" s="24"/>
      <c r="J31" s="24"/>
      <c r="K31" s="24"/>
      <c r="L31" s="24"/>
      <c r="M31" s="39"/>
    </row>
  </sheetData>
  <sheetProtection/>
  <mergeCells count="9">
    <mergeCell ref="A1:M1"/>
    <mergeCell ref="A2:M2"/>
    <mergeCell ref="A3:M3"/>
    <mergeCell ref="A15:C15"/>
    <mergeCell ref="G15:M15"/>
    <mergeCell ref="A30:C30"/>
    <mergeCell ref="G30:M30"/>
    <mergeCell ref="A31:C31"/>
    <mergeCell ref="G31:M31"/>
  </mergeCells>
  <printOptions/>
  <pageMargins left="0.51" right="0.51" top="0.75" bottom="0.75" header="0.31" footer="0.31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iCura</dc:creator>
  <cp:keywords/>
  <dc:description/>
  <cp:lastModifiedBy>xg</cp:lastModifiedBy>
  <cp:lastPrinted>2021-05-08T05:21:03Z</cp:lastPrinted>
  <dcterms:created xsi:type="dcterms:W3CDTF">2019-04-09T22:13:22Z</dcterms:created>
  <dcterms:modified xsi:type="dcterms:W3CDTF">2021-05-23T06:52:21Z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ABF73F0CDA294639A24489AC5D8A649F</vt:lpwstr>
  </property>
</Properties>
</file>